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yabi-ikanekokeiko\Desktop\"/>
    </mc:Choice>
  </mc:AlternateContent>
  <bookViews>
    <workbookView xWindow="5760" yWindow="32760" windowWidth="5805" windowHeight="6885" tabRatio="297" activeTab="1"/>
  </bookViews>
  <sheets>
    <sheet name="チーム" sheetId="3" r:id="rId1"/>
    <sheet name="結果" sheetId="2" r:id="rId2"/>
  </sheets>
  <definedNames>
    <definedName name="_xlnm.Print_Area" localSheetId="1">結果!$A$1:$P$53</definedName>
  </definedNames>
  <calcPr calcId="152511" calcMode="autoNoTable" iterate="1" iterateCount="1" iterateDelta="0"/>
</workbook>
</file>

<file path=xl/calcChain.xml><?xml version="1.0" encoding="utf-8"?>
<calcChain xmlns="http://schemas.openxmlformats.org/spreadsheetml/2006/main">
  <c r="C12" i="2" l="1"/>
  <c r="B16" i="2"/>
  <c r="C16" i="2"/>
  <c r="B20" i="2"/>
  <c r="C20" i="2"/>
  <c r="B24" i="2"/>
  <c r="C24" i="2"/>
  <c r="B28" i="2"/>
  <c r="C28" i="2"/>
  <c r="B32" i="2"/>
  <c r="C32" i="2"/>
  <c r="B36" i="2"/>
  <c r="C36" i="2"/>
  <c r="B40" i="2"/>
  <c r="C40" i="2"/>
  <c r="B44" i="2"/>
  <c r="C44" i="2"/>
  <c r="B48" i="2"/>
  <c r="C48" i="2"/>
  <c r="B52" i="2"/>
  <c r="C52" i="2"/>
</calcChain>
</file>

<file path=xl/sharedStrings.xml><?xml version="1.0" encoding="utf-8"?>
<sst xmlns="http://schemas.openxmlformats.org/spreadsheetml/2006/main" count="43" uniqueCount="37">
  <si>
    <t>問い合わせ先：</t>
    <rPh sb="0" eb="1">
      <t>ト</t>
    </rPh>
    <rPh sb="2" eb="3">
      <t>ア</t>
    </rPh>
    <rPh sb="5" eb="6">
      <t>サキ</t>
    </rPh>
    <phoneticPr fontId="1"/>
  </si>
  <si>
    <t>期日　</t>
    <rPh sb="0" eb="2">
      <t>キジツ</t>
    </rPh>
    <phoneticPr fontId="1"/>
  </si>
  <si>
    <t>会場　</t>
    <rPh sb="0" eb="2">
      <t>カイジョウ</t>
    </rPh>
    <phoneticPr fontId="1"/>
  </si>
  <si>
    <t>番号</t>
    <rPh sb="0" eb="2">
      <t>バンゴウ</t>
    </rPh>
    <phoneticPr fontId="13"/>
  </si>
  <si>
    <t>チーム</t>
    <phoneticPr fontId="13"/>
  </si>
  <si>
    <t>県名</t>
    <rPh sb="0" eb="2">
      <t>ケンメイ</t>
    </rPh>
    <phoneticPr fontId="13"/>
  </si>
  <si>
    <t>金沢市立森本中学校</t>
    <rPh sb="0" eb="4">
      <t>カナザワシリツ</t>
    </rPh>
    <rPh sb="4" eb="9">
      <t>モリモトチュウガッコウ</t>
    </rPh>
    <phoneticPr fontId="1"/>
  </si>
  <si>
    <t>金沢市立森本中学校</t>
    <rPh sb="0" eb="9">
      <t>カナザワシリツモリモトチュウガッコウ</t>
    </rPh>
    <phoneticPr fontId="13"/>
  </si>
  <si>
    <t>(石川県）</t>
    <rPh sb="1" eb="4">
      <t>イシカワケン</t>
    </rPh>
    <phoneticPr fontId="13"/>
  </si>
  <si>
    <t>福井市足羽中学校</t>
    <rPh sb="0" eb="8">
      <t>フクイシアスワチュウガッコウ</t>
    </rPh>
    <phoneticPr fontId="13"/>
  </si>
  <si>
    <t>(福井県）</t>
    <rPh sb="1" eb="4">
      <t>フクイケン</t>
    </rPh>
    <phoneticPr fontId="13"/>
  </si>
  <si>
    <t>魚津市立東部中学校</t>
    <rPh sb="0" eb="4">
      <t>ウオヅシリツ</t>
    </rPh>
    <rPh sb="4" eb="9">
      <t>トウブチュウガッコウ</t>
    </rPh>
    <phoneticPr fontId="13"/>
  </si>
  <si>
    <t>(富山県）</t>
    <rPh sb="1" eb="4">
      <t>トヤマケン</t>
    </rPh>
    <phoneticPr fontId="13"/>
  </si>
  <si>
    <t>新潟市立下山中学校</t>
    <rPh sb="0" eb="4">
      <t>ニイガタシリツ</t>
    </rPh>
    <rPh sb="4" eb="9">
      <t>シタヤマチュウガッコウ</t>
    </rPh>
    <phoneticPr fontId="13"/>
  </si>
  <si>
    <t>(新潟県）</t>
    <rPh sb="1" eb="4">
      <t>ニイガタケン</t>
    </rPh>
    <phoneticPr fontId="13"/>
  </si>
  <si>
    <t>Ｎｅｏ Ｗｉｎｇｓ</t>
    <phoneticPr fontId="13"/>
  </si>
  <si>
    <t>(長野県）</t>
    <rPh sb="1" eb="4">
      <t>ナガノケン</t>
    </rPh>
    <phoneticPr fontId="13"/>
  </si>
  <si>
    <t>新潟市立坂井輪中学校</t>
    <rPh sb="0" eb="4">
      <t>ニイガタシリツ</t>
    </rPh>
    <rPh sb="4" eb="10">
      <t>サカイワチュウガッコウ</t>
    </rPh>
    <phoneticPr fontId="13"/>
  </si>
  <si>
    <t>金沢市立野田中学校</t>
    <rPh sb="0" eb="4">
      <t>カナザワシリツ</t>
    </rPh>
    <rPh sb="4" eb="9">
      <t>ノダチュウガッコウ</t>
    </rPh>
    <phoneticPr fontId="13"/>
  </si>
  <si>
    <t>福井市大東中学校</t>
    <rPh sb="0" eb="3">
      <t>フクイシ</t>
    </rPh>
    <rPh sb="3" eb="5">
      <t>ダイトウ</t>
    </rPh>
    <rPh sb="5" eb="8">
      <t>チュウガッコウ</t>
    </rPh>
    <phoneticPr fontId="13"/>
  </si>
  <si>
    <t>上越市立春日中学校</t>
    <rPh sb="0" eb="9">
      <t>ジョウエツシリツカスガチュウガッコウ</t>
    </rPh>
    <phoneticPr fontId="13"/>
  </si>
  <si>
    <t>長野市立川中島中学校</t>
    <rPh sb="0" eb="4">
      <t>ナガノシリツ</t>
    </rPh>
    <rPh sb="4" eb="10">
      <t>カワナカジマチュウガッコウ</t>
    </rPh>
    <phoneticPr fontId="13"/>
  </si>
  <si>
    <t>射水市立新湊南部中学校</t>
    <rPh sb="0" eb="2">
      <t>イミズ</t>
    </rPh>
    <rPh sb="2" eb="3">
      <t>シ</t>
    </rPh>
    <rPh sb="3" eb="4">
      <t>リツ</t>
    </rPh>
    <rPh sb="4" eb="11">
      <t>シンミナトナンブチュウガッコウ</t>
    </rPh>
    <phoneticPr fontId="13"/>
  </si>
  <si>
    <t>第32回北信越中学生選抜ソフトボール大会</t>
    <rPh sb="0" eb="1">
      <t>ダイ</t>
    </rPh>
    <rPh sb="3" eb="4">
      <t>カイ</t>
    </rPh>
    <rPh sb="4" eb="12">
      <t>ホクシンエツチュウガクセイセンバツ</t>
    </rPh>
    <rPh sb="18" eb="19">
      <t>タイカイ</t>
    </rPh>
    <phoneticPr fontId="2"/>
  </si>
  <si>
    <t>令和３年10月30日(土)～31日(日)</t>
    <rPh sb="0" eb="2">
      <t>レイワ</t>
    </rPh>
    <rPh sb="3" eb="4">
      <t>ネン</t>
    </rPh>
    <rPh sb="6" eb="7">
      <t>ツキ</t>
    </rPh>
    <rPh sb="9" eb="10">
      <t>ヒ</t>
    </rPh>
    <rPh sb="11" eb="12">
      <t>ド</t>
    </rPh>
    <rPh sb="16" eb="17">
      <t>ヒ</t>
    </rPh>
    <rPh sb="18" eb="19">
      <t>ニチ</t>
    </rPh>
    <phoneticPr fontId="1"/>
  </si>
  <si>
    <t>Ａ球場：第１コート</t>
    <rPh sb="1" eb="3">
      <t>キュウジョウ</t>
    </rPh>
    <rPh sb="4" eb="5">
      <t>ダイ</t>
    </rPh>
    <phoneticPr fontId="1"/>
  </si>
  <si>
    <t>Ｂ球場：第２コート</t>
    <rPh sb="1" eb="3">
      <t>キュウジョウ</t>
    </rPh>
    <rPh sb="4" eb="5">
      <t>ダイ</t>
    </rPh>
    <phoneticPr fontId="1"/>
  </si>
  <si>
    <t>Ｃ球場：第３コート</t>
    <rPh sb="1" eb="3">
      <t>キュウジョウ</t>
    </rPh>
    <rPh sb="4" eb="5">
      <t>ダイ</t>
    </rPh>
    <phoneticPr fontId="1"/>
  </si>
  <si>
    <t>Ｄ球場：第４コート</t>
    <rPh sb="1" eb="3">
      <t>キュウジョウ</t>
    </rPh>
    <rPh sb="4" eb="5">
      <t>ダイ</t>
    </rPh>
    <phoneticPr fontId="1"/>
  </si>
  <si>
    <t>30日</t>
    <rPh sb="2" eb="3">
      <t>ニチ</t>
    </rPh>
    <phoneticPr fontId="1"/>
  </si>
  <si>
    <t>第1試合：11：00～</t>
    <rPh sb="0" eb="1">
      <t>ダイ</t>
    </rPh>
    <rPh sb="2" eb="4">
      <t>シアイ</t>
    </rPh>
    <phoneticPr fontId="1"/>
  </si>
  <si>
    <t>第2試合：13：00～</t>
    <rPh sb="0" eb="1">
      <t>ダイ</t>
    </rPh>
    <rPh sb="2" eb="4">
      <t>シアイ</t>
    </rPh>
    <phoneticPr fontId="1"/>
  </si>
  <si>
    <t>31日</t>
    <rPh sb="2" eb="3">
      <t>ニチ</t>
    </rPh>
    <phoneticPr fontId="1"/>
  </si>
  <si>
    <t>　準決勝：9：00～</t>
    <rPh sb="1" eb="4">
      <t>ジュンケッショウ</t>
    </rPh>
    <phoneticPr fontId="1"/>
  </si>
  <si>
    <t>決勝：11：00～</t>
    <rPh sb="0" eb="2">
      <t>ケッショウ</t>
    </rPh>
    <phoneticPr fontId="1"/>
  </si>
  <si>
    <t>優勝</t>
    <rPh sb="0" eb="2">
      <t>ユウショウ</t>
    </rPh>
    <phoneticPr fontId="1"/>
  </si>
  <si>
    <t>長野市立川中島中学校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</si>
</sst>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1"/>
      <name val="ＭＳ 明朝"/>
      <family val="1"/>
      <charset val="128"/>
    </font>
    <font>
      <u/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 applyBorder="1" applyAlignment="1">
      <alignment horizontal="left"/>
    </xf>
    <xf numFmtId="0" fontId="0" fillId="0" borderId="0" xfId="0" applyBorder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NumberFormat="1" applyFont="1" applyBorder="1" applyAlignment="1">
      <alignment horizontal="distributed" vertical="center" wrapText="1"/>
    </xf>
    <xf numFmtId="0" fontId="6" fillId="0" borderId="0" xfId="0" applyNumberFormat="1" applyFont="1" applyBorder="1" applyAlignment="1">
      <alignment horizontal="distributed" vertical="center"/>
    </xf>
    <xf numFmtId="0" fontId="6" fillId="0" borderId="0" xfId="0" applyFont="1"/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textRotation="255"/>
    </xf>
    <xf numFmtId="0" fontId="0" fillId="0" borderId="2" xfId="0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7" fillId="0" borderId="0" xfId="0" applyFont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0" xfId="0" applyFont="1"/>
    <xf numFmtId="0" fontId="6" fillId="0" borderId="0" xfId="0" applyFont="1" applyAlignment="1">
      <alignment horizontal="right" vertical="center"/>
    </xf>
    <xf numFmtId="0" fontId="7" fillId="0" borderId="0" xfId="0" applyNumberFormat="1" applyFont="1" applyBorder="1" applyAlignment="1">
      <alignment horizontal="distributed" vertical="center" wrapText="1"/>
    </xf>
    <xf numFmtId="0" fontId="7" fillId="0" borderId="0" xfId="0" applyNumberFormat="1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distributed" vertical="center"/>
    </xf>
    <xf numFmtId="0" fontId="7" fillId="0" borderId="1" xfId="0" applyFont="1" applyBorder="1" applyAlignment="1">
      <alignment horizontal="left" vertical="center"/>
    </xf>
    <xf numFmtId="0" fontId="9" fillId="0" borderId="0" xfId="0" applyFont="1" applyAlignment="1"/>
    <xf numFmtId="0" fontId="11" fillId="0" borderId="0" xfId="0" applyFont="1" applyBorder="1" applyAlignment="1">
      <alignment horizontal="center" vertical="center" textRotation="255"/>
    </xf>
    <xf numFmtId="0" fontId="1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4" fillId="0" borderId="0" xfId="0" applyFont="1"/>
    <xf numFmtId="0" fontId="6" fillId="0" borderId="7" xfId="0" applyFont="1" applyBorder="1" applyAlignment="1"/>
    <xf numFmtId="0" fontId="6" fillId="0" borderId="7" xfId="0" applyFont="1" applyBorder="1"/>
    <xf numFmtId="0" fontId="6" fillId="0" borderId="7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3" fillId="0" borderId="0" xfId="0" applyFont="1" applyFill="1" applyAlignment="1">
      <alignment horizontal="distributed" vertical="center" shrinkToFit="1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 shrinkToFit="1"/>
    </xf>
    <xf numFmtId="0" fontId="0" fillId="0" borderId="0" xfId="0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3" xfId="0" applyFont="1" applyBorder="1" applyAlignment="1">
      <alignment horizontal="center" vertical="center"/>
    </xf>
    <xf numFmtId="0" fontId="17" fillId="0" borderId="15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/>
    </xf>
    <xf numFmtId="0" fontId="20" fillId="0" borderId="0" xfId="0" applyFont="1"/>
    <xf numFmtId="0" fontId="17" fillId="0" borderId="0" xfId="0" applyFont="1" applyBorder="1" applyAlignment="1">
      <alignment horizontal="center" vertical="center"/>
    </xf>
    <xf numFmtId="0" fontId="17" fillId="0" borderId="9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 textRotation="255"/>
    </xf>
    <xf numFmtId="0" fontId="17" fillId="0" borderId="13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top"/>
    </xf>
    <xf numFmtId="0" fontId="18" fillId="0" borderId="10" xfId="0" applyFont="1" applyBorder="1" applyAlignment="1">
      <alignment horizontal="left" vertical="top"/>
    </xf>
    <xf numFmtId="0" fontId="18" fillId="0" borderId="13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8" fillId="0" borderId="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G21" sqref="G21"/>
    </sheetView>
  </sheetViews>
  <sheetFormatPr defaultRowHeight="13.5" x14ac:dyDescent="0.15"/>
  <cols>
    <col min="2" max="2" width="29.375" bestFit="1" customWidth="1"/>
  </cols>
  <sheetData>
    <row r="1" spans="1:3" x14ac:dyDescent="0.15">
      <c r="A1" t="s">
        <v>3</v>
      </c>
      <c r="B1" t="s">
        <v>4</v>
      </c>
      <c r="C1" t="s">
        <v>5</v>
      </c>
    </row>
    <row r="2" spans="1:3" x14ac:dyDescent="0.15">
      <c r="A2">
        <v>1</v>
      </c>
      <c r="B2" t="s">
        <v>7</v>
      </c>
      <c r="C2" t="s">
        <v>8</v>
      </c>
    </row>
    <row r="3" spans="1:3" x14ac:dyDescent="0.15">
      <c r="A3">
        <v>2</v>
      </c>
      <c r="B3" t="s">
        <v>9</v>
      </c>
      <c r="C3" t="s">
        <v>10</v>
      </c>
    </row>
    <row r="4" spans="1:3" x14ac:dyDescent="0.15">
      <c r="A4">
        <v>3</v>
      </c>
      <c r="B4" t="s">
        <v>11</v>
      </c>
      <c r="C4" t="s">
        <v>12</v>
      </c>
    </row>
    <row r="5" spans="1:3" x14ac:dyDescent="0.15">
      <c r="A5">
        <v>4</v>
      </c>
      <c r="B5" t="s">
        <v>13</v>
      </c>
      <c r="C5" t="s">
        <v>14</v>
      </c>
    </row>
    <row r="6" spans="1:3" x14ac:dyDescent="0.15">
      <c r="A6">
        <v>5</v>
      </c>
      <c r="B6" t="s">
        <v>15</v>
      </c>
      <c r="C6" t="s">
        <v>16</v>
      </c>
    </row>
    <row r="7" spans="1:3" x14ac:dyDescent="0.15">
      <c r="A7">
        <v>6</v>
      </c>
      <c r="B7" t="s">
        <v>17</v>
      </c>
      <c r="C7" t="s">
        <v>14</v>
      </c>
    </row>
    <row r="8" spans="1:3" x14ac:dyDescent="0.15">
      <c r="A8">
        <v>7</v>
      </c>
      <c r="B8" t="s">
        <v>18</v>
      </c>
      <c r="C8" t="s">
        <v>8</v>
      </c>
    </row>
    <row r="9" spans="1:3" x14ac:dyDescent="0.15">
      <c r="A9">
        <v>8</v>
      </c>
      <c r="B9" t="s">
        <v>19</v>
      </c>
      <c r="C9" t="s">
        <v>10</v>
      </c>
    </row>
    <row r="10" spans="1:3" x14ac:dyDescent="0.15">
      <c r="A10">
        <v>9</v>
      </c>
      <c r="B10" t="s">
        <v>20</v>
      </c>
      <c r="C10" t="s">
        <v>14</v>
      </c>
    </row>
    <row r="11" spans="1:3" x14ac:dyDescent="0.15">
      <c r="A11">
        <v>10</v>
      </c>
      <c r="B11" t="s">
        <v>21</v>
      </c>
      <c r="C11" t="s">
        <v>16</v>
      </c>
    </row>
    <row r="12" spans="1:3" x14ac:dyDescent="0.15">
      <c r="A12">
        <v>11</v>
      </c>
      <c r="B12" t="s">
        <v>22</v>
      </c>
      <c r="C12" t="s">
        <v>12</v>
      </c>
    </row>
  </sheetData>
  <phoneticPr fontId="13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topLeftCell="A19" workbookViewId="0">
      <selection activeCell="M41" sqref="M41:M42"/>
    </sheetView>
  </sheetViews>
  <sheetFormatPr defaultRowHeight="13.5" x14ac:dyDescent="0.15"/>
  <cols>
    <col min="1" max="1" width="3.625" customWidth="1"/>
    <col min="2" max="2" width="26.625" customWidth="1"/>
    <col min="3" max="3" width="9.625" customWidth="1"/>
    <col min="4" max="4" width="1.625" customWidth="1"/>
    <col min="5" max="15" width="3.625" customWidth="1"/>
    <col min="16" max="16" width="4.75" customWidth="1"/>
    <col min="17" max="18" width="3.625" customWidth="1"/>
  </cols>
  <sheetData>
    <row r="1" spans="1:16" ht="18" customHeight="1" x14ac:dyDescent="0.15">
      <c r="A1" s="39" t="s">
        <v>23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</row>
    <row r="2" spans="1:16" ht="19.5" customHeight="1" x14ac:dyDescent="0.1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ht="15.75" customHeight="1" x14ac:dyDescent="0.15">
      <c r="A3" s="16"/>
      <c r="B3" s="18" t="s">
        <v>1</v>
      </c>
      <c r="C3" s="19" t="s">
        <v>24</v>
      </c>
      <c r="D3" s="21"/>
      <c r="E3" s="21"/>
      <c r="F3" s="21"/>
      <c r="G3" s="21"/>
      <c r="H3" s="21"/>
      <c r="I3" s="21"/>
      <c r="J3" s="21"/>
      <c r="K3" s="21"/>
      <c r="L3" s="21"/>
      <c r="M3" s="20"/>
      <c r="N3" s="21"/>
      <c r="O3" s="21"/>
      <c r="P3" s="22"/>
    </row>
    <row r="4" spans="1:16" ht="15" customHeight="1" x14ac:dyDescent="0.15">
      <c r="A4" s="16"/>
      <c r="B4" s="18" t="s">
        <v>2</v>
      </c>
      <c r="C4" s="19" t="s">
        <v>25</v>
      </c>
      <c r="D4" s="21"/>
      <c r="E4" s="21"/>
      <c r="F4" s="21"/>
      <c r="G4" s="21"/>
      <c r="H4" s="21"/>
      <c r="I4" s="21"/>
      <c r="J4" s="50" t="s">
        <v>29</v>
      </c>
      <c r="K4" s="50"/>
      <c r="L4" s="50" t="s">
        <v>30</v>
      </c>
      <c r="M4" s="50"/>
      <c r="N4" s="50"/>
      <c r="O4" s="50"/>
      <c r="P4" s="50"/>
    </row>
    <row r="5" spans="1:16" ht="15.75" customHeight="1" x14ac:dyDescent="0.15">
      <c r="A5" s="17"/>
      <c r="B5" s="23"/>
      <c r="C5" s="22" t="s">
        <v>26</v>
      </c>
      <c r="D5" s="21"/>
      <c r="E5" s="21"/>
      <c r="F5" s="21"/>
      <c r="G5" s="21"/>
      <c r="H5" s="21"/>
      <c r="I5" s="21"/>
      <c r="J5" s="50"/>
      <c r="K5" s="50"/>
      <c r="L5" s="50" t="s">
        <v>31</v>
      </c>
      <c r="M5" s="50"/>
      <c r="N5" s="50"/>
      <c r="O5" s="50"/>
      <c r="P5" s="50"/>
    </row>
    <row r="6" spans="1:16" ht="15.75" customHeight="1" x14ac:dyDescent="0.15">
      <c r="A6" s="17"/>
      <c r="B6" s="22"/>
      <c r="C6" s="22" t="s">
        <v>27</v>
      </c>
      <c r="D6" s="22"/>
      <c r="E6" s="22"/>
      <c r="F6" s="22"/>
      <c r="G6" s="22"/>
      <c r="H6" s="22"/>
      <c r="I6" s="22"/>
      <c r="J6" s="50" t="s">
        <v>32</v>
      </c>
      <c r="K6" s="50"/>
      <c r="L6" s="36" t="s">
        <v>33</v>
      </c>
      <c r="M6" s="34"/>
      <c r="N6" s="34"/>
      <c r="O6" s="34"/>
      <c r="P6" s="35"/>
    </row>
    <row r="7" spans="1:16" ht="15.75" customHeight="1" x14ac:dyDescent="0.15">
      <c r="A7" s="17"/>
      <c r="B7" s="22"/>
      <c r="C7" s="22" t="s">
        <v>28</v>
      </c>
      <c r="D7" s="22"/>
      <c r="E7" s="22"/>
      <c r="F7" s="22"/>
      <c r="G7" s="22"/>
      <c r="H7" s="22"/>
      <c r="I7" s="22"/>
      <c r="J7" s="50"/>
      <c r="K7" s="50"/>
      <c r="L7" s="50" t="s">
        <v>34</v>
      </c>
      <c r="M7" s="50"/>
      <c r="N7" s="50"/>
      <c r="O7" s="50"/>
      <c r="P7" s="50"/>
    </row>
    <row r="8" spans="1:16" ht="15.75" customHeight="1" x14ac:dyDescent="0.15">
      <c r="A8" s="17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 ht="4.5" customHeight="1" x14ac:dyDescent="0.15"/>
    <row r="10" spans="1:16" ht="12" customHeight="1" x14ac:dyDescent="0.15">
      <c r="E10" s="47"/>
      <c r="F10" s="47"/>
      <c r="G10" s="47"/>
      <c r="H10" s="47"/>
      <c r="I10" s="47"/>
      <c r="J10" s="47"/>
      <c r="K10" s="47"/>
      <c r="L10" s="47"/>
      <c r="M10" s="47"/>
      <c r="O10" s="33"/>
    </row>
    <row r="11" spans="1:16" ht="11.1" customHeight="1" x14ac:dyDescent="0.15">
      <c r="A11" s="4"/>
      <c r="B11" s="5"/>
      <c r="C11" s="6"/>
      <c r="D11" s="7"/>
      <c r="E11" s="3"/>
      <c r="F11" s="3"/>
      <c r="G11" s="3"/>
      <c r="H11" s="3"/>
      <c r="I11" s="3"/>
      <c r="J11" s="3"/>
      <c r="K11" s="3"/>
      <c r="L11" s="3"/>
      <c r="M11" s="3"/>
      <c r="N11" s="3"/>
      <c r="O11" s="1"/>
    </row>
    <row r="12" spans="1:16" ht="11.1" customHeight="1" thickBot="1" x14ac:dyDescent="0.2">
      <c r="A12" s="43">
        <v>1</v>
      </c>
      <c r="B12" s="44" t="s">
        <v>6</v>
      </c>
      <c r="C12" s="46" t="str">
        <f>VLOOKUP(A12,チーム!$A$2:$C$12,3,FALSE)</f>
        <v>(石川県）</v>
      </c>
      <c r="D12" s="48"/>
      <c r="E12" s="37"/>
      <c r="F12" s="37"/>
      <c r="G12" s="3"/>
      <c r="H12" s="51"/>
      <c r="I12" s="51"/>
      <c r="J12" s="51"/>
      <c r="K12" s="3"/>
      <c r="L12" s="3"/>
      <c r="M12" s="3"/>
      <c r="N12" s="3"/>
      <c r="O12" s="1"/>
    </row>
    <row r="13" spans="1:16" ht="11.1" customHeight="1" thickTop="1" x14ac:dyDescent="0.15">
      <c r="A13" s="43"/>
      <c r="B13" s="44"/>
      <c r="C13" s="46"/>
      <c r="D13" s="48"/>
      <c r="E13" s="3"/>
      <c r="F13" s="3"/>
      <c r="G13" s="38"/>
      <c r="H13" s="72"/>
      <c r="I13" s="85">
        <v>7</v>
      </c>
      <c r="J13" s="51"/>
      <c r="K13" s="3"/>
      <c r="L13" s="3"/>
      <c r="M13" s="3"/>
      <c r="N13" s="3"/>
      <c r="O13" s="1"/>
    </row>
    <row r="14" spans="1:16" ht="11.1" customHeight="1" thickBot="1" x14ac:dyDescent="0.2">
      <c r="A14" s="4"/>
      <c r="B14" s="24"/>
      <c r="C14" s="25"/>
      <c r="D14" s="7"/>
      <c r="E14" s="3"/>
      <c r="F14" s="3"/>
      <c r="G14" s="3"/>
      <c r="H14" s="65"/>
      <c r="I14" s="86"/>
      <c r="J14" s="51"/>
      <c r="K14" s="3"/>
      <c r="L14" s="3"/>
      <c r="M14" s="3"/>
      <c r="N14" s="3"/>
      <c r="O14" s="1"/>
    </row>
    <row r="15" spans="1:16" ht="11.1" customHeight="1" thickTop="1" x14ac:dyDescent="0.15">
      <c r="A15" s="4"/>
      <c r="B15" s="26"/>
      <c r="C15" s="27"/>
      <c r="D15" s="7"/>
      <c r="E15" s="3"/>
      <c r="F15" s="3"/>
      <c r="G15" s="3"/>
      <c r="H15" s="67"/>
      <c r="I15" s="87">
        <v>2</v>
      </c>
      <c r="J15" s="68"/>
      <c r="K15" s="61">
        <v>1</v>
      </c>
      <c r="L15" s="3"/>
      <c r="M15" s="3"/>
      <c r="N15" s="3"/>
      <c r="O15" s="1"/>
    </row>
    <row r="16" spans="1:16" ht="11.1" customHeight="1" x14ac:dyDescent="0.15">
      <c r="A16" s="43">
        <v>2</v>
      </c>
      <c r="B16" s="44" t="str">
        <f>VLOOKUP(A16,チーム!$A$2:$C$12,2,FALSE)</f>
        <v>福井市足羽中学校</v>
      </c>
      <c r="C16" s="46" t="str">
        <f>VLOOKUP(A16,チーム!$A$2:$C$12,3,FALSE)</f>
        <v>(福井県）</v>
      </c>
      <c r="D16" s="45"/>
      <c r="E16" s="8"/>
      <c r="F16" s="8"/>
      <c r="G16" s="8"/>
      <c r="H16" s="70"/>
      <c r="I16" s="88"/>
      <c r="J16" s="60"/>
      <c r="K16" s="61"/>
      <c r="L16" s="3"/>
      <c r="M16" s="3"/>
      <c r="N16" s="3"/>
      <c r="O16" s="1"/>
    </row>
    <row r="17" spans="1:18" ht="11.1" customHeight="1" x14ac:dyDescent="0.15">
      <c r="A17" s="43"/>
      <c r="B17" s="44"/>
      <c r="C17" s="46"/>
      <c r="D17" s="45"/>
      <c r="E17" s="3"/>
      <c r="F17" s="3"/>
      <c r="G17" s="32"/>
      <c r="H17" s="3"/>
      <c r="I17" s="32"/>
      <c r="J17" s="9"/>
      <c r="K17" s="28"/>
      <c r="L17" s="3"/>
      <c r="M17" s="3"/>
      <c r="N17" s="3"/>
      <c r="O17" s="1"/>
    </row>
    <row r="18" spans="1:18" ht="11.1" customHeight="1" x14ac:dyDescent="0.15">
      <c r="A18" s="4"/>
      <c r="B18" s="24"/>
      <c r="C18" s="25"/>
      <c r="D18" s="7"/>
      <c r="E18" s="3"/>
      <c r="F18" s="3"/>
      <c r="G18" s="3"/>
      <c r="H18" s="3"/>
      <c r="I18" s="3"/>
      <c r="J18" s="9"/>
      <c r="K18" s="3"/>
      <c r="L18" s="3"/>
      <c r="M18" s="3"/>
      <c r="N18" s="3"/>
      <c r="O18" s="1"/>
    </row>
    <row r="19" spans="1:18" ht="11.1" customHeight="1" thickBot="1" x14ac:dyDescent="0.2">
      <c r="A19" s="4"/>
      <c r="B19" s="26"/>
      <c r="C19" s="27"/>
      <c r="D19" s="7"/>
      <c r="E19" s="51"/>
      <c r="F19" s="51"/>
      <c r="G19" s="51"/>
      <c r="H19" s="51"/>
      <c r="I19" s="51"/>
      <c r="J19" s="52"/>
      <c r="K19" s="53"/>
      <c r="L19" s="54"/>
      <c r="M19" s="55"/>
      <c r="N19" s="51"/>
      <c r="O19" s="56"/>
      <c r="P19" s="57"/>
    </row>
    <row r="20" spans="1:18" ht="11.1" customHeight="1" thickTop="1" thickBot="1" x14ac:dyDescent="0.2">
      <c r="A20" s="43">
        <v>3</v>
      </c>
      <c r="B20" s="44" t="str">
        <f>VLOOKUP(A20,チーム!$A$2:$C$12,2,FALSE)</f>
        <v>魚津市立東部中学校</v>
      </c>
      <c r="C20" s="46" t="str">
        <f>VLOOKUP(A20,チーム!$A$2:$C$12,3,FALSE)</f>
        <v>(富山県）</v>
      </c>
      <c r="D20" s="45"/>
      <c r="E20" s="54"/>
      <c r="F20" s="54"/>
      <c r="G20" s="51"/>
      <c r="H20" s="51"/>
      <c r="I20" s="51"/>
      <c r="J20" s="58"/>
      <c r="K20" s="59"/>
      <c r="L20" s="60"/>
      <c r="M20" s="61">
        <v>3</v>
      </c>
      <c r="N20" s="51"/>
      <c r="O20" s="62" t="s">
        <v>35</v>
      </c>
      <c r="P20" s="57"/>
    </row>
    <row r="21" spans="1:18" ht="11.1" customHeight="1" thickTop="1" x14ac:dyDescent="0.15">
      <c r="A21" s="43"/>
      <c r="B21" s="44"/>
      <c r="C21" s="46"/>
      <c r="D21" s="45"/>
      <c r="E21" s="51"/>
      <c r="F21" s="51"/>
      <c r="G21" s="63">
        <v>11</v>
      </c>
      <c r="H21" s="51"/>
      <c r="I21" s="51"/>
      <c r="J21" s="51"/>
      <c r="K21" s="59"/>
      <c r="L21" s="60"/>
      <c r="M21" s="61"/>
      <c r="N21" s="51"/>
      <c r="O21" s="64"/>
      <c r="P21" s="57"/>
    </row>
    <row r="22" spans="1:18" ht="11.1" customHeight="1" thickBot="1" x14ac:dyDescent="0.2">
      <c r="A22" s="4"/>
      <c r="B22" s="24"/>
      <c r="C22" s="25"/>
      <c r="D22" s="7"/>
      <c r="E22" s="51"/>
      <c r="F22" s="65"/>
      <c r="G22" s="66"/>
      <c r="H22" s="51"/>
      <c r="I22" s="51"/>
      <c r="J22" s="51"/>
      <c r="K22" s="59"/>
      <c r="L22" s="60"/>
      <c r="M22" s="51"/>
      <c r="N22" s="51"/>
      <c r="O22" s="64"/>
      <c r="P22" s="57"/>
    </row>
    <row r="23" spans="1:18" ht="11.1" customHeight="1" thickTop="1" x14ac:dyDescent="0.15">
      <c r="A23" s="4"/>
      <c r="B23" s="26"/>
      <c r="C23" s="27"/>
      <c r="D23" s="7"/>
      <c r="E23" s="51"/>
      <c r="F23" s="67"/>
      <c r="G23" s="61">
        <v>1</v>
      </c>
      <c r="H23" s="68"/>
      <c r="I23" s="61">
        <v>1</v>
      </c>
      <c r="J23" s="51"/>
      <c r="K23" s="59"/>
      <c r="L23" s="60"/>
      <c r="M23" s="51"/>
      <c r="N23" s="62" t="s">
        <v>36</v>
      </c>
      <c r="O23" s="64"/>
      <c r="P23" s="57"/>
    </row>
    <row r="24" spans="1:18" ht="11.1" customHeight="1" x14ac:dyDescent="0.15">
      <c r="A24" s="43">
        <v>4</v>
      </c>
      <c r="B24" s="44" t="str">
        <f>VLOOKUP(A24,チーム!$A$2:$C$12,2,FALSE)</f>
        <v>新潟市立下山中学校</v>
      </c>
      <c r="C24" s="46" t="str">
        <f>VLOOKUP(A24,チーム!$A$2:$C$12,3,FALSE)</f>
        <v>(新潟県）</v>
      </c>
      <c r="D24" s="45"/>
      <c r="E24" s="69"/>
      <c r="F24" s="70"/>
      <c r="G24" s="61"/>
      <c r="H24" s="60"/>
      <c r="I24" s="61"/>
      <c r="J24" s="51"/>
      <c r="K24" s="63">
        <v>3</v>
      </c>
      <c r="L24" s="60"/>
      <c r="M24" s="51"/>
      <c r="N24" s="64"/>
      <c r="O24" s="64"/>
      <c r="P24" s="57"/>
    </row>
    <row r="25" spans="1:18" ht="11.1" customHeight="1" thickBot="1" x14ac:dyDescent="0.2">
      <c r="A25" s="43"/>
      <c r="B25" s="44"/>
      <c r="C25" s="46"/>
      <c r="D25" s="45"/>
      <c r="E25" s="51"/>
      <c r="F25" s="51"/>
      <c r="G25" s="51"/>
      <c r="H25" s="67"/>
      <c r="I25" s="51"/>
      <c r="J25" s="51"/>
      <c r="K25" s="63"/>
      <c r="L25" s="60"/>
      <c r="M25" s="51"/>
      <c r="N25" s="64"/>
      <c r="O25" s="64"/>
      <c r="P25" s="57"/>
      <c r="Q25" s="29"/>
      <c r="R25" s="30"/>
    </row>
    <row r="26" spans="1:18" ht="11.1" customHeight="1" thickTop="1" x14ac:dyDescent="0.15">
      <c r="A26" s="4"/>
      <c r="B26" s="24"/>
      <c r="C26" s="25"/>
      <c r="D26" s="7"/>
      <c r="E26" s="51"/>
      <c r="F26" s="51"/>
      <c r="G26" s="51"/>
      <c r="H26" s="65"/>
      <c r="I26" s="71"/>
      <c r="J26" s="72"/>
      <c r="K26" s="51"/>
      <c r="L26" s="60"/>
      <c r="M26" s="73"/>
      <c r="N26" s="64"/>
      <c r="O26" s="64"/>
      <c r="P26" s="57"/>
      <c r="Q26" s="29"/>
      <c r="R26" s="29"/>
    </row>
    <row r="27" spans="1:18" ht="11.1" customHeight="1" x14ac:dyDescent="0.15">
      <c r="A27" s="4"/>
      <c r="B27" s="24"/>
      <c r="C27" s="25"/>
      <c r="D27" s="7"/>
      <c r="E27" s="51"/>
      <c r="F27" s="51"/>
      <c r="G27" s="51"/>
      <c r="H27" s="51"/>
      <c r="I27" s="63">
        <v>8</v>
      </c>
      <c r="J27" s="51"/>
      <c r="K27" s="51"/>
      <c r="L27" s="60"/>
      <c r="M27" s="73"/>
      <c r="N27" s="64"/>
      <c r="O27" s="64"/>
      <c r="P27" s="57"/>
      <c r="Q27" s="31"/>
      <c r="R27" s="29"/>
    </row>
    <row r="28" spans="1:18" ht="11.1" customHeight="1" thickBot="1" x14ac:dyDescent="0.2">
      <c r="A28" s="43">
        <v>5</v>
      </c>
      <c r="B28" s="44" t="str">
        <f>VLOOKUP(A28,チーム!$A$2:$C$12,2,FALSE)</f>
        <v>Ｎｅｏ Ｗｉｎｇｓ</v>
      </c>
      <c r="C28" s="46" t="str">
        <f>VLOOKUP(A28,チーム!$A$2:$C$12,3,FALSE)</f>
        <v>(長野県）</v>
      </c>
      <c r="D28" s="45"/>
      <c r="E28" s="51"/>
      <c r="F28" s="51"/>
      <c r="G28" s="51"/>
      <c r="H28" s="51"/>
      <c r="I28" s="63"/>
      <c r="J28" s="51"/>
      <c r="K28" s="51"/>
      <c r="L28" s="60"/>
      <c r="M28" s="73"/>
      <c r="N28" s="64"/>
      <c r="O28" s="64"/>
      <c r="P28" s="57"/>
      <c r="Q28" s="19"/>
      <c r="R28" s="29"/>
    </row>
    <row r="29" spans="1:18" ht="11.1" customHeight="1" thickTop="1" x14ac:dyDescent="0.15">
      <c r="A29" s="43"/>
      <c r="B29" s="44"/>
      <c r="C29" s="46"/>
      <c r="D29" s="45"/>
      <c r="E29" s="72"/>
      <c r="F29" s="72"/>
      <c r="G29" s="72"/>
      <c r="H29" s="72"/>
      <c r="I29" s="51"/>
      <c r="J29" s="51"/>
      <c r="K29" s="51"/>
      <c r="L29" s="60"/>
      <c r="M29" s="73"/>
      <c r="N29" s="64"/>
      <c r="O29" s="64"/>
      <c r="P29" s="57"/>
      <c r="Q29" s="19"/>
      <c r="R29" s="29"/>
    </row>
    <row r="30" spans="1:18" ht="11.1" customHeight="1" thickBot="1" x14ac:dyDescent="0.2">
      <c r="A30" s="4"/>
      <c r="B30" s="24"/>
      <c r="C30" s="25"/>
      <c r="D30" s="7"/>
      <c r="E30" s="51"/>
      <c r="F30" s="51"/>
      <c r="G30" s="51"/>
      <c r="H30" s="51"/>
      <c r="I30" s="51"/>
      <c r="J30" s="51"/>
      <c r="K30" s="51"/>
      <c r="L30" s="67"/>
      <c r="M30" s="73"/>
      <c r="N30" s="64"/>
      <c r="O30" s="64"/>
      <c r="P30" s="57"/>
      <c r="Q30" s="19"/>
      <c r="R30" s="29"/>
    </row>
    <row r="31" spans="1:18" ht="11.1" customHeight="1" thickTop="1" x14ac:dyDescent="0.15">
      <c r="A31" s="4"/>
      <c r="B31" s="24"/>
      <c r="C31" s="25"/>
      <c r="D31" s="7"/>
      <c r="E31" s="51"/>
      <c r="F31" s="51"/>
      <c r="G31" s="51"/>
      <c r="H31" s="51"/>
      <c r="I31" s="51"/>
      <c r="J31" s="51"/>
      <c r="K31" s="51"/>
      <c r="L31" s="65"/>
      <c r="M31" s="71"/>
      <c r="N31" s="64"/>
      <c r="O31" s="64"/>
      <c r="P31" s="57"/>
      <c r="Q31" s="19"/>
      <c r="R31" s="29"/>
    </row>
    <row r="32" spans="1:18" ht="11.1" customHeight="1" thickBot="1" x14ac:dyDescent="0.2">
      <c r="A32" s="43">
        <v>6</v>
      </c>
      <c r="B32" s="44" t="str">
        <f>VLOOKUP(A32,チーム!$A$2:$C$12,2,FALSE)</f>
        <v>新潟市立坂井輪中学校</v>
      </c>
      <c r="C32" s="46" t="str">
        <f>VLOOKUP(A32,チーム!$A$2:$C$12,3,FALSE)</f>
        <v>(新潟県）</v>
      </c>
      <c r="D32" s="45"/>
      <c r="E32" s="51"/>
      <c r="F32" s="51"/>
      <c r="G32" s="51"/>
      <c r="H32" s="51"/>
      <c r="I32" s="51"/>
      <c r="J32" s="51"/>
      <c r="K32" s="51"/>
      <c r="L32" s="51"/>
      <c r="M32" s="59"/>
      <c r="N32" s="64"/>
      <c r="O32" s="64"/>
      <c r="P32" s="57"/>
      <c r="Q32" s="19"/>
      <c r="R32" s="29"/>
    </row>
    <row r="33" spans="1:18" ht="11.1" customHeight="1" thickTop="1" x14ac:dyDescent="0.15">
      <c r="A33" s="43"/>
      <c r="B33" s="44"/>
      <c r="C33" s="46"/>
      <c r="D33" s="45"/>
      <c r="E33" s="72"/>
      <c r="F33" s="72"/>
      <c r="G33" s="72"/>
      <c r="H33" s="72"/>
      <c r="I33" s="63">
        <v>4</v>
      </c>
      <c r="J33" s="51"/>
      <c r="K33" s="51"/>
      <c r="L33" s="51"/>
      <c r="M33" s="59"/>
      <c r="N33" s="64"/>
      <c r="O33" s="64"/>
      <c r="P33" s="57"/>
      <c r="Q33" s="19"/>
      <c r="R33" s="29"/>
    </row>
    <row r="34" spans="1:18" ht="11.1" customHeight="1" x14ac:dyDescent="0.15">
      <c r="A34" s="4"/>
      <c r="B34" s="24"/>
      <c r="C34" s="25"/>
      <c r="D34" s="7"/>
      <c r="E34" s="51"/>
      <c r="F34" s="51"/>
      <c r="G34" s="51"/>
      <c r="H34" s="51"/>
      <c r="I34" s="63"/>
      <c r="J34" s="51"/>
      <c r="K34" s="51"/>
      <c r="L34" s="51"/>
      <c r="M34" s="59"/>
      <c r="N34" s="64"/>
      <c r="O34" s="64"/>
      <c r="P34" s="57"/>
      <c r="Q34" s="19"/>
      <c r="R34" s="29"/>
    </row>
    <row r="35" spans="1:18" ht="11.1" customHeight="1" thickBot="1" x14ac:dyDescent="0.2">
      <c r="A35" s="4"/>
      <c r="B35" s="26"/>
      <c r="C35" s="27"/>
      <c r="D35" s="7"/>
      <c r="E35" s="51"/>
      <c r="F35" s="51"/>
      <c r="G35" s="51"/>
      <c r="H35" s="65"/>
      <c r="I35" s="59"/>
      <c r="J35" s="51"/>
      <c r="K35" s="51"/>
      <c r="L35" s="51"/>
      <c r="M35" s="59"/>
      <c r="N35" s="64"/>
      <c r="O35" s="74"/>
      <c r="P35" s="57"/>
      <c r="Q35" s="19"/>
      <c r="R35" s="29"/>
    </row>
    <row r="36" spans="1:18" ht="11.1" customHeight="1" thickTop="1" thickBot="1" x14ac:dyDescent="0.2">
      <c r="A36" s="43">
        <v>7</v>
      </c>
      <c r="B36" s="44" t="str">
        <f>VLOOKUP(A36,チーム!$A$2:$C$12,2,FALSE)</f>
        <v>金沢市立野田中学校</v>
      </c>
      <c r="C36" s="46" t="str">
        <f>VLOOKUP(A36,チーム!$A$2:$C$12,3,FALSE)</f>
        <v>(石川県）</v>
      </c>
      <c r="D36" s="45"/>
      <c r="E36" s="51"/>
      <c r="F36" s="51"/>
      <c r="G36" s="51"/>
      <c r="H36" s="67"/>
      <c r="I36" s="75"/>
      <c r="J36" s="68"/>
      <c r="K36" s="61">
        <v>5</v>
      </c>
      <c r="L36" s="51"/>
      <c r="M36" s="59"/>
      <c r="N36" s="64"/>
      <c r="O36" s="74"/>
      <c r="P36" s="57"/>
      <c r="Q36" s="29"/>
      <c r="R36" s="29"/>
    </row>
    <row r="37" spans="1:18" ht="11.1" customHeight="1" thickTop="1" x14ac:dyDescent="0.15">
      <c r="A37" s="43"/>
      <c r="B37" s="44"/>
      <c r="C37" s="46"/>
      <c r="D37" s="45"/>
      <c r="E37" s="72"/>
      <c r="F37" s="72"/>
      <c r="G37" s="63">
        <v>7</v>
      </c>
      <c r="H37" s="60"/>
      <c r="I37" s="61">
        <v>2</v>
      </c>
      <c r="J37" s="60"/>
      <c r="K37" s="61"/>
      <c r="L37" s="51"/>
      <c r="M37" s="59"/>
      <c r="N37" s="64"/>
      <c r="O37" s="11"/>
      <c r="P37" s="57"/>
    </row>
    <row r="38" spans="1:18" ht="11.1" customHeight="1" thickBot="1" x14ac:dyDescent="0.2">
      <c r="A38" s="4"/>
      <c r="B38" s="26"/>
      <c r="C38" s="27"/>
      <c r="D38" s="7"/>
      <c r="E38" s="51"/>
      <c r="F38" s="65"/>
      <c r="G38" s="66"/>
      <c r="H38" s="60"/>
      <c r="I38" s="61"/>
      <c r="J38" s="60"/>
      <c r="K38" s="51"/>
      <c r="L38" s="51"/>
      <c r="M38" s="59"/>
      <c r="N38" s="51"/>
      <c r="O38" s="11"/>
      <c r="P38" s="57"/>
    </row>
    <row r="39" spans="1:18" ht="11.1" customHeight="1" thickTop="1" x14ac:dyDescent="0.15">
      <c r="A39" s="4"/>
      <c r="B39" s="26"/>
      <c r="C39" s="27"/>
      <c r="D39" s="7"/>
      <c r="E39" s="51"/>
      <c r="F39" s="67"/>
      <c r="G39" s="83">
        <v>2</v>
      </c>
      <c r="H39" s="76"/>
      <c r="I39" s="51"/>
      <c r="J39" s="60"/>
      <c r="K39" s="51"/>
      <c r="L39" s="51"/>
      <c r="M39" s="59"/>
      <c r="N39" s="51"/>
      <c r="O39" s="11"/>
      <c r="P39" s="57"/>
    </row>
    <row r="40" spans="1:18" ht="11.1" customHeight="1" x14ac:dyDescent="0.15">
      <c r="A40" s="43">
        <v>8</v>
      </c>
      <c r="B40" s="44" t="str">
        <f>VLOOKUP(A40,チーム!$A$2:$C$12,2,FALSE)</f>
        <v>福井市大東中学校</v>
      </c>
      <c r="C40" s="46" t="str">
        <f>VLOOKUP(A40,チーム!$A$2:$C$12,3,FALSE)</f>
        <v>(福井県）</v>
      </c>
      <c r="D40" s="45"/>
      <c r="E40" s="69"/>
      <c r="F40" s="70"/>
      <c r="G40" s="84"/>
      <c r="H40" s="77"/>
      <c r="I40" s="51"/>
      <c r="J40" s="60"/>
      <c r="K40" s="51"/>
      <c r="L40" s="51"/>
      <c r="M40" s="89"/>
      <c r="N40" s="51"/>
      <c r="O40" s="11"/>
      <c r="P40" s="57"/>
    </row>
    <row r="41" spans="1:18" ht="11.1" customHeight="1" x14ac:dyDescent="0.15">
      <c r="A41" s="43"/>
      <c r="B41" s="44"/>
      <c r="C41" s="46"/>
      <c r="D41" s="45"/>
      <c r="E41" s="51"/>
      <c r="F41" s="51"/>
      <c r="G41" s="51"/>
      <c r="H41" s="51"/>
      <c r="I41" s="51"/>
      <c r="J41" s="78"/>
      <c r="K41" s="51"/>
      <c r="L41" s="51"/>
      <c r="M41" s="63">
        <v>4</v>
      </c>
      <c r="N41" s="51"/>
      <c r="O41" s="11"/>
      <c r="P41" s="57"/>
    </row>
    <row r="42" spans="1:18" ht="11.1" customHeight="1" thickBot="1" x14ac:dyDescent="0.2">
      <c r="A42" s="4"/>
      <c r="B42" s="24"/>
      <c r="C42" s="25"/>
      <c r="D42" s="7"/>
      <c r="E42" s="51"/>
      <c r="F42" s="51"/>
      <c r="G42" s="51"/>
      <c r="H42" s="51"/>
      <c r="I42" s="51"/>
      <c r="J42" s="67"/>
      <c r="K42" s="53"/>
      <c r="L42" s="54"/>
      <c r="M42" s="63"/>
      <c r="N42" s="51"/>
      <c r="O42" s="56"/>
      <c r="P42" s="57"/>
    </row>
    <row r="43" spans="1:18" ht="11.1" customHeight="1" thickTop="1" x14ac:dyDescent="0.15">
      <c r="A43" s="4"/>
      <c r="B43" s="26"/>
      <c r="C43" s="27"/>
      <c r="D43" s="7"/>
      <c r="E43" s="51"/>
      <c r="F43" s="51"/>
      <c r="G43" s="51"/>
      <c r="H43" s="51"/>
      <c r="I43" s="51"/>
      <c r="J43" s="65"/>
      <c r="K43" s="59"/>
      <c r="L43" s="51"/>
      <c r="M43" s="51"/>
      <c r="N43" s="51"/>
      <c r="O43" s="56"/>
      <c r="P43" s="57"/>
    </row>
    <row r="44" spans="1:18" ht="11.1" customHeight="1" x14ac:dyDescent="0.15">
      <c r="A44" s="43">
        <v>9</v>
      </c>
      <c r="B44" s="44" t="str">
        <f>VLOOKUP(A44,チーム!$A$2:$C$12,2,FALSE)</f>
        <v>上越市立春日中学校</v>
      </c>
      <c r="C44" s="46" t="str">
        <f>VLOOKUP(A44,チーム!$A$2:$C$12,3,FALSE)</f>
        <v>(新潟県）</v>
      </c>
      <c r="D44" s="7"/>
      <c r="E44" s="51"/>
      <c r="F44" s="51"/>
      <c r="G44" s="51"/>
      <c r="H44" s="51"/>
      <c r="I44" s="51"/>
      <c r="J44" s="51"/>
      <c r="K44" s="59"/>
      <c r="L44" s="51"/>
      <c r="M44" s="51"/>
      <c r="N44" s="51"/>
      <c r="O44" s="56"/>
      <c r="P44" s="57"/>
    </row>
    <row r="45" spans="1:18" ht="11.1" customHeight="1" x14ac:dyDescent="0.15">
      <c r="A45" s="43"/>
      <c r="B45" s="44"/>
      <c r="C45" s="46"/>
      <c r="D45" s="7"/>
      <c r="E45" s="79"/>
      <c r="F45" s="80"/>
      <c r="G45" s="61">
        <v>0</v>
      </c>
      <c r="H45" s="51"/>
      <c r="I45" s="51"/>
      <c r="J45" s="51"/>
      <c r="K45" s="59"/>
      <c r="L45" s="51"/>
      <c r="M45" s="51"/>
      <c r="N45" s="51"/>
      <c r="O45" s="56"/>
      <c r="P45" s="57"/>
    </row>
    <row r="46" spans="1:18" ht="11.1" customHeight="1" thickBot="1" x14ac:dyDescent="0.2">
      <c r="A46" s="4"/>
      <c r="B46" s="26"/>
      <c r="C46" s="27"/>
      <c r="D46" s="7"/>
      <c r="E46" s="51"/>
      <c r="F46" s="67"/>
      <c r="G46" s="61"/>
      <c r="H46" s="51"/>
      <c r="I46" s="51"/>
      <c r="J46" s="51"/>
      <c r="K46" s="59"/>
      <c r="L46" s="51"/>
      <c r="M46" s="51"/>
      <c r="N46" s="51"/>
      <c r="O46" s="56"/>
      <c r="P46" s="57"/>
    </row>
    <row r="47" spans="1:18" ht="11.1" customHeight="1" thickTop="1" x14ac:dyDescent="0.15">
      <c r="A47" s="4"/>
      <c r="B47" s="26"/>
      <c r="C47" s="27"/>
      <c r="D47" s="7"/>
      <c r="E47" s="51"/>
      <c r="F47" s="65"/>
      <c r="G47" s="81">
        <v>10</v>
      </c>
      <c r="H47" s="72"/>
      <c r="I47" s="63">
        <v>12</v>
      </c>
      <c r="J47" s="51"/>
      <c r="K47" s="59"/>
      <c r="L47" s="51"/>
      <c r="M47" s="51"/>
      <c r="N47" s="51"/>
      <c r="O47" s="56"/>
      <c r="P47" s="57"/>
    </row>
    <row r="48" spans="1:18" ht="11.1" customHeight="1" thickBot="1" x14ac:dyDescent="0.2">
      <c r="A48" s="49">
        <v>10</v>
      </c>
      <c r="B48" s="44" t="str">
        <f>VLOOKUP(A48,チーム!$A$2:$C$12,2,FALSE)</f>
        <v>長野市立川中島中学校</v>
      </c>
      <c r="C48" s="46" t="str">
        <f>VLOOKUP(A48,チーム!$A$2:$C$12,3,FALSE)</f>
        <v>(長野県）</v>
      </c>
      <c r="D48" s="45"/>
      <c r="E48" s="51"/>
      <c r="F48" s="54"/>
      <c r="G48" s="63"/>
      <c r="H48" s="51"/>
      <c r="I48" s="63"/>
      <c r="J48" s="51"/>
      <c r="K48" s="63">
        <v>12</v>
      </c>
      <c r="L48" s="51"/>
      <c r="M48" s="51"/>
      <c r="N48" s="51"/>
      <c r="O48" s="56"/>
      <c r="P48" s="57"/>
    </row>
    <row r="49" spans="1:16" ht="11.1" customHeight="1" thickTop="1" thickBot="1" x14ac:dyDescent="0.2">
      <c r="A49" s="49"/>
      <c r="B49" s="44"/>
      <c r="C49" s="46"/>
      <c r="D49" s="45"/>
      <c r="E49" s="72"/>
      <c r="F49" s="51"/>
      <c r="G49" s="51"/>
      <c r="H49" s="65"/>
      <c r="I49" s="82"/>
      <c r="J49" s="54"/>
      <c r="K49" s="63"/>
      <c r="L49" s="51"/>
      <c r="M49" s="51"/>
      <c r="N49" s="51"/>
      <c r="O49" s="56"/>
      <c r="P49" s="57"/>
    </row>
    <row r="50" spans="1:16" ht="11.1" customHeight="1" thickTop="1" x14ac:dyDescent="0.15">
      <c r="A50" s="4"/>
      <c r="B50" s="24"/>
      <c r="C50" s="25"/>
      <c r="D50" s="7"/>
      <c r="E50" s="51"/>
      <c r="F50" s="51"/>
      <c r="G50" s="51"/>
      <c r="H50" s="67"/>
      <c r="I50" s="51"/>
      <c r="J50" s="51"/>
      <c r="K50" s="55"/>
      <c r="L50" s="51"/>
      <c r="M50" s="51"/>
      <c r="N50" s="51"/>
      <c r="O50" s="56"/>
      <c r="P50" s="57"/>
    </row>
    <row r="51" spans="1:16" ht="11.1" customHeight="1" x14ac:dyDescent="0.15">
      <c r="A51" s="4"/>
      <c r="B51" s="26"/>
      <c r="C51" s="27"/>
      <c r="D51" s="7"/>
      <c r="E51" s="3"/>
      <c r="F51" s="3"/>
      <c r="G51" s="3"/>
      <c r="H51" s="9"/>
      <c r="I51" s="61">
        <v>0</v>
      </c>
      <c r="J51" s="3"/>
      <c r="K51" s="3"/>
      <c r="L51" s="3"/>
      <c r="M51" s="3"/>
      <c r="N51" s="3"/>
      <c r="O51" s="1"/>
    </row>
    <row r="52" spans="1:16" ht="11.1" customHeight="1" x14ac:dyDescent="0.15">
      <c r="A52" s="43">
        <v>11</v>
      </c>
      <c r="B52" s="44" t="str">
        <f>VLOOKUP(A52,チーム!$A$2:$C$12,2,FALSE)</f>
        <v>射水市立新湊南部中学校</v>
      </c>
      <c r="C52" s="46" t="str">
        <f>VLOOKUP(A52,チーム!$A$2:$C$12,3,FALSE)</f>
        <v>(富山県）</v>
      </c>
      <c r="D52" s="45"/>
      <c r="E52" s="12"/>
      <c r="F52" s="12"/>
      <c r="G52" s="15"/>
      <c r="H52" s="10"/>
      <c r="I52" s="61"/>
      <c r="J52" s="14"/>
      <c r="K52" s="13"/>
      <c r="L52" s="13"/>
      <c r="M52" s="13"/>
      <c r="N52" s="13"/>
    </row>
    <row r="53" spans="1:16" ht="11.1" customHeight="1" x14ac:dyDescent="0.15">
      <c r="A53" s="43"/>
      <c r="B53" s="44"/>
      <c r="C53" s="46"/>
      <c r="D53" s="45"/>
      <c r="E53" s="2"/>
      <c r="F53" s="2"/>
      <c r="G53" s="14"/>
      <c r="H53" s="14"/>
      <c r="I53" s="14"/>
      <c r="J53" s="13"/>
      <c r="K53" s="13"/>
      <c r="L53" s="13"/>
      <c r="M53" s="13"/>
      <c r="N53" s="13"/>
    </row>
    <row r="54" spans="1:16" ht="20.25" customHeight="1" x14ac:dyDescent="0.15">
      <c r="E54" s="2"/>
      <c r="F54" s="2"/>
      <c r="G54" s="14"/>
      <c r="H54" s="14"/>
      <c r="I54" s="14"/>
      <c r="J54" s="13"/>
      <c r="K54" s="13"/>
      <c r="L54" s="13"/>
      <c r="M54" s="13"/>
      <c r="N54" s="13"/>
    </row>
    <row r="55" spans="1:16" ht="11.1" customHeight="1" x14ac:dyDescent="0.15">
      <c r="A55" t="s">
        <v>0</v>
      </c>
    </row>
    <row r="56" spans="1:16" ht="11.1" customHeight="1" x14ac:dyDescent="0.15"/>
    <row r="57" spans="1:16" ht="14.1" customHeight="1" x14ac:dyDescent="0.15"/>
    <row r="58" spans="1:16" ht="14.1" customHeight="1" x14ac:dyDescent="0.15"/>
  </sheetData>
  <mergeCells count="85">
    <mergeCell ref="J4:K5"/>
    <mergeCell ref="J6:K7"/>
    <mergeCell ref="L4:P4"/>
    <mergeCell ref="L5:P5"/>
    <mergeCell ref="L7:P7"/>
    <mergeCell ref="B52:B53"/>
    <mergeCell ref="B48:B49"/>
    <mergeCell ref="B36:B37"/>
    <mergeCell ref="B40:B41"/>
    <mergeCell ref="H14:H15"/>
    <mergeCell ref="B28:B29"/>
    <mergeCell ref="I15:I16"/>
    <mergeCell ref="C48:C49"/>
    <mergeCell ref="D28:D29"/>
    <mergeCell ref="C44:C45"/>
    <mergeCell ref="D40:D41"/>
    <mergeCell ref="F38:F39"/>
    <mergeCell ref="G39:G40"/>
    <mergeCell ref="G37:G38"/>
    <mergeCell ref="K15:K16"/>
    <mergeCell ref="M20:M21"/>
    <mergeCell ref="A48:A49"/>
    <mergeCell ref="A52:A53"/>
    <mergeCell ref="B44:B45"/>
    <mergeCell ref="A36:A37"/>
    <mergeCell ref="A40:A41"/>
    <mergeCell ref="A44:A45"/>
    <mergeCell ref="D20:D21"/>
    <mergeCell ref="D48:D49"/>
    <mergeCell ref="A20:A21"/>
    <mergeCell ref="A28:A29"/>
    <mergeCell ref="A32:A33"/>
    <mergeCell ref="B32:B33"/>
    <mergeCell ref="B24:B25"/>
    <mergeCell ref="C28:C29"/>
    <mergeCell ref="C20:C21"/>
    <mergeCell ref="D32:D33"/>
    <mergeCell ref="C40:C41"/>
    <mergeCell ref="D24:D25"/>
    <mergeCell ref="C24:C25"/>
    <mergeCell ref="C52:C53"/>
    <mergeCell ref="D52:D53"/>
    <mergeCell ref="C32:C33"/>
    <mergeCell ref="C36:C37"/>
    <mergeCell ref="D36:D37"/>
    <mergeCell ref="A16:A17"/>
    <mergeCell ref="C16:C17"/>
    <mergeCell ref="C12:C13"/>
    <mergeCell ref="H10:I10"/>
    <mergeCell ref="J10:M10"/>
    <mergeCell ref="E10:G10"/>
    <mergeCell ref="D12:D13"/>
    <mergeCell ref="H25:H26"/>
    <mergeCell ref="A1:P1"/>
    <mergeCell ref="A2:P2"/>
    <mergeCell ref="G21:G22"/>
    <mergeCell ref="F22:F23"/>
    <mergeCell ref="G23:G24"/>
    <mergeCell ref="I13:I14"/>
    <mergeCell ref="A24:A25"/>
    <mergeCell ref="B20:B21"/>
    <mergeCell ref="D16:D17"/>
    <mergeCell ref="I23:I24"/>
    <mergeCell ref="N23:N37"/>
    <mergeCell ref="O20:O34"/>
    <mergeCell ref="A12:A13"/>
    <mergeCell ref="B12:B13"/>
    <mergeCell ref="B16:B17"/>
    <mergeCell ref="K48:K49"/>
    <mergeCell ref="I51:I52"/>
    <mergeCell ref="G45:G46"/>
    <mergeCell ref="F46:F47"/>
    <mergeCell ref="G47:G48"/>
    <mergeCell ref="H35:H36"/>
    <mergeCell ref="I47:I48"/>
    <mergeCell ref="H49:H50"/>
    <mergeCell ref="I33:I34"/>
    <mergeCell ref="I37:I38"/>
    <mergeCell ref="M41:M42"/>
    <mergeCell ref="K36:K37"/>
    <mergeCell ref="I27:I28"/>
    <mergeCell ref="K24:K25"/>
    <mergeCell ref="J19:J20"/>
    <mergeCell ref="L30:L31"/>
    <mergeCell ref="J42:J43"/>
  </mergeCells>
  <phoneticPr fontId="1"/>
  <pageMargins left="0.78740157480314965" right="0.78740157480314965" top="0.94" bottom="0.62" header="0.51181102362204722" footer="0.51181102362204722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チーム</vt:lpstr>
      <vt:lpstr>結果</vt:lpstr>
      <vt:lpstr>結果!Print_Area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T15</dc:title>
  <dc:creator>miyabi-ikanekokeiko</dc:creator>
  <cp:lastModifiedBy>miyabi-ikanekokeiko</cp:lastModifiedBy>
  <cp:lastPrinted>2021-10-30T23:12:27Z</cp:lastPrinted>
  <dcterms:created xsi:type="dcterms:W3CDTF">2000-09-13T06:44:27Z</dcterms:created>
  <dcterms:modified xsi:type="dcterms:W3CDTF">2021-10-31T04:44:45Z</dcterms:modified>
</cp:coreProperties>
</file>