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bi-ikanekokeiko\Desktop\20211009_第１８回北信越一般ソフトボール男子大会\"/>
    </mc:Choice>
  </mc:AlternateContent>
  <bookViews>
    <workbookView xWindow="5760" yWindow="32760" windowWidth="5805" windowHeight="6885" tabRatio="297" activeTab="1"/>
  </bookViews>
  <sheets>
    <sheet name="チーム" sheetId="3" r:id="rId1"/>
    <sheet name="記録３号" sheetId="5" r:id="rId2"/>
  </sheets>
  <calcPr calcId="152511" calcMode="autoNoTable" iterate="1" iterateCount="1" iterateDelta="0"/>
  <fileRecoveryPr autoRecover="0"/>
</workbook>
</file>

<file path=xl/calcChain.xml><?xml version="1.0" encoding="utf-8"?>
<calcChain xmlns="http://schemas.openxmlformats.org/spreadsheetml/2006/main">
  <c r="C52" i="5" l="1"/>
  <c r="B52" i="5"/>
  <c r="C48" i="5"/>
  <c r="B48" i="5"/>
  <c r="C44" i="5"/>
  <c r="B44" i="5"/>
  <c r="C40" i="5"/>
  <c r="B40" i="5"/>
  <c r="C36" i="5"/>
  <c r="B36" i="5"/>
  <c r="C32" i="5"/>
  <c r="B32" i="5"/>
  <c r="C28" i="5"/>
  <c r="B28" i="5"/>
  <c r="C24" i="5"/>
  <c r="B24" i="5"/>
  <c r="N23" i="5" s="1"/>
  <c r="C20" i="5"/>
  <c r="B20" i="5"/>
  <c r="C16" i="5"/>
  <c r="B16" i="5"/>
  <c r="C12" i="5"/>
  <c r="B12" i="5"/>
</calcChain>
</file>

<file path=xl/sharedStrings.xml><?xml version="1.0" encoding="utf-8"?>
<sst xmlns="http://schemas.openxmlformats.org/spreadsheetml/2006/main" count="34" uniqueCount="28">
  <si>
    <t>期日　</t>
    <rPh sb="0" eb="2">
      <t>キジツ</t>
    </rPh>
    <phoneticPr fontId="1"/>
  </si>
  <si>
    <t>番号</t>
    <rPh sb="0" eb="2">
      <t>バンゴウ</t>
    </rPh>
    <phoneticPr fontId="13"/>
  </si>
  <si>
    <t>チーム</t>
    <phoneticPr fontId="13"/>
  </si>
  <si>
    <t>県名</t>
    <rPh sb="0" eb="2">
      <t>ケンメイ</t>
    </rPh>
    <phoneticPr fontId="13"/>
  </si>
  <si>
    <t>ニコルズ</t>
    <phoneticPr fontId="13"/>
  </si>
  <si>
    <t>(富山県）</t>
    <rPh sb="1" eb="4">
      <t>トヤマケン</t>
    </rPh>
    <phoneticPr fontId="13"/>
  </si>
  <si>
    <t>(長野県）</t>
    <rPh sb="1" eb="4">
      <t>ナガノケン</t>
    </rPh>
    <phoneticPr fontId="13"/>
  </si>
  <si>
    <t>ミノワオールスター</t>
    <phoneticPr fontId="13"/>
  </si>
  <si>
    <t>けいせつＳＢＣ</t>
    <phoneticPr fontId="13"/>
  </si>
  <si>
    <t>(新潟県）</t>
    <rPh sb="1" eb="4">
      <t>ニイガタケン</t>
    </rPh>
    <phoneticPr fontId="13"/>
  </si>
  <si>
    <t>新潟医療福祉大学</t>
    <rPh sb="0" eb="2">
      <t>ニイガタ</t>
    </rPh>
    <rPh sb="2" eb="4">
      <t>イリョウ</t>
    </rPh>
    <rPh sb="4" eb="6">
      <t>フクシ</t>
    </rPh>
    <rPh sb="6" eb="8">
      <t>ダイガク</t>
    </rPh>
    <phoneticPr fontId="13"/>
  </si>
  <si>
    <t>Ｈｅａｔ</t>
    <phoneticPr fontId="13"/>
  </si>
  <si>
    <t>ＧＴＥ</t>
    <phoneticPr fontId="13"/>
  </si>
  <si>
    <t>山田自動車クラブ</t>
    <rPh sb="0" eb="2">
      <t>ヤマダ</t>
    </rPh>
    <rPh sb="2" eb="5">
      <t>ジドウシャ</t>
    </rPh>
    <phoneticPr fontId="13"/>
  </si>
  <si>
    <t>出クラブ</t>
    <rPh sb="0" eb="1">
      <t>デ</t>
    </rPh>
    <phoneticPr fontId="13"/>
  </si>
  <si>
    <t>日曜犬鷲クラブ</t>
    <rPh sb="0" eb="2">
      <t>ニチヨウ</t>
    </rPh>
    <rPh sb="2" eb="3">
      <t>イヌ</t>
    </rPh>
    <rPh sb="3" eb="4">
      <t>ワシ</t>
    </rPh>
    <phoneticPr fontId="13"/>
  </si>
  <si>
    <t>(石川県）</t>
    <rPh sb="1" eb="4">
      <t>イシカワケン</t>
    </rPh>
    <phoneticPr fontId="13"/>
  </si>
  <si>
    <t>北陸ダンハイト</t>
    <rPh sb="0" eb="2">
      <t>ホクリク</t>
    </rPh>
    <phoneticPr fontId="13"/>
  </si>
  <si>
    <t>(福井県）</t>
    <rPh sb="1" eb="4">
      <t>フクイケン</t>
    </rPh>
    <phoneticPr fontId="13"/>
  </si>
  <si>
    <t>ＧーＨＯＰＥ</t>
    <phoneticPr fontId="13"/>
  </si>
  <si>
    <t>第１８回北信越一般男子ソフトボール大会</t>
    <rPh sb="0" eb="1">
      <t>ダイ</t>
    </rPh>
    <rPh sb="3" eb="4">
      <t>カイ</t>
    </rPh>
    <rPh sb="4" eb="7">
      <t>ホクシンエツ</t>
    </rPh>
    <rPh sb="7" eb="9">
      <t>イッパン</t>
    </rPh>
    <rPh sb="9" eb="11">
      <t>ダンシ</t>
    </rPh>
    <rPh sb="17" eb="18">
      <t>タイカイ</t>
    </rPh>
    <phoneticPr fontId="2"/>
  </si>
  <si>
    <t>令和３年１０月９日(土)～１０日(日)</t>
    <rPh sb="0" eb="2">
      <t>レイワ</t>
    </rPh>
    <rPh sb="3" eb="4">
      <t>ネン</t>
    </rPh>
    <rPh sb="6" eb="7">
      <t>ツキ</t>
    </rPh>
    <rPh sb="8" eb="9">
      <t>ヒ</t>
    </rPh>
    <rPh sb="10" eb="11">
      <t>ツチ</t>
    </rPh>
    <rPh sb="15" eb="16">
      <t>ヒ</t>
    </rPh>
    <rPh sb="17" eb="18">
      <t>ヒ</t>
    </rPh>
    <phoneticPr fontId="1"/>
  </si>
  <si>
    <t>　　優勝</t>
    <rPh sb="2" eb="4">
      <t>ユウショウ</t>
    </rPh>
    <phoneticPr fontId="13"/>
  </si>
  <si>
    <t>会場</t>
    <rPh sb="0" eb="2">
      <t>カイジョウ</t>
    </rPh>
    <phoneticPr fontId="13"/>
  </si>
  <si>
    <t>新潟県燕市スポーツランド燕</t>
    <rPh sb="0" eb="3">
      <t>ニイガタケン</t>
    </rPh>
    <rPh sb="3" eb="5">
      <t>ツバメシ</t>
    </rPh>
    <rPh sb="12" eb="13">
      <t>ツバメ</t>
    </rPh>
    <phoneticPr fontId="13"/>
  </si>
  <si>
    <t>多目的グラウンドＡコート</t>
    <rPh sb="0" eb="3">
      <t>タモクテキ</t>
    </rPh>
    <phoneticPr fontId="13"/>
  </si>
  <si>
    <t>多目的グラウンドＢコート</t>
    <rPh sb="0" eb="3">
      <t>タモクテキ</t>
    </rPh>
    <phoneticPr fontId="13"/>
  </si>
  <si>
    <t>野球場</t>
    <rPh sb="0" eb="3">
      <t>ヤキュウジョウ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</si>
</sst>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7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Alignment="1"/>
    <xf numFmtId="0" fontId="11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2" sqref="B12"/>
    </sheetView>
  </sheetViews>
  <sheetFormatPr defaultRowHeight="13.5" x14ac:dyDescent="0.15"/>
  <cols>
    <col min="2" max="2" width="29.375" bestFit="1" customWidth="1"/>
  </cols>
  <sheetData>
    <row r="1" spans="1:3" x14ac:dyDescent="0.15">
      <c r="A1" t="s">
        <v>1</v>
      </c>
      <c r="B1" t="s">
        <v>2</v>
      </c>
      <c r="C1" t="s">
        <v>3</v>
      </c>
    </row>
    <row r="2" spans="1:3" x14ac:dyDescent="0.15">
      <c r="A2">
        <v>1</v>
      </c>
      <c r="B2" t="s">
        <v>7</v>
      </c>
      <c r="C2" t="s">
        <v>6</v>
      </c>
    </row>
    <row r="3" spans="1:3" x14ac:dyDescent="0.15">
      <c r="A3">
        <v>2</v>
      </c>
      <c r="B3" t="s">
        <v>17</v>
      </c>
      <c r="C3" t="s">
        <v>18</v>
      </c>
    </row>
    <row r="4" spans="1:3" x14ac:dyDescent="0.15">
      <c r="A4">
        <v>3</v>
      </c>
      <c r="B4" t="s">
        <v>12</v>
      </c>
      <c r="C4" t="s">
        <v>6</v>
      </c>
    </row>
    <row r="5" spans="1:3" x14ac:dyDescent="0.15">
      <c r="A5">
        <v>4</v>
      </c>
      <c r="B5" t="s">
        <v>10</v>
      </c>
      <c r="C5" t="s">
        <v>9</v>
      </c>
    </row>
    <row r="6" spans="1:3" x14ac:dyDescent="0.15">
      <c r="A6">
        <v>5</v>
      </c>
      <c r="B6" t="s">
        <v>14</v>
      </c>
      <c r="C6" t="s">
        <v>5</v>
      </c>
    </row>
    <row r="7" spans="1:3" x14ac:dyDescent="0.15">
      <c r="A7">
        <v>6</v>
      </c>
      <c r="B7" t="s">
        <v>8</v>
      </c>
      <c r="C7" t="s">
        <v>9</v>
      </c>
    </row>
    <row r="8" spans="1:3" x14ac:dyDescent="0.15">
      <c r="A8">
        <v>7</v>
      </c>
      <c r="B8" t="s">
        <v>13</v>
      </c>
      <c r="C8" t="s">
        <v>5</v>
      </c>
    </row>
    <row r="9" spans="1:3" x14ac:dyDescent="0.15">
      <c r="A9">
        <v>8</v>
      </c>
      <c r="B9" t="s">
        <v>15</v>
      </c>
      <c r="C9" t="s">
        <v>16</v>
      </c>
    </row>
    <row r="10" spans="1:3" x14ac:dyDescent="0.15">
      <c r="A10">
        <v>9</v>
      </c>
      <c r="B10" t="s">
        <v>11</v>
      </c>
      <c r="C10" t="s">
        <v>6</v>
      </c>
    </row>
    <row r="11" spans="1:3" x14ac:dyDescent="0.15">
      <c r="A11">
        <v>10</v>
      </c>
      <c r="B11" t="s">
        <v>19</v>
      </c>
      <c r="C11" t="s">
        <v>18</v>
      </c>
    </row>
    <row r="12" spans="1:3" x14ac:dyDescent="0.15">
      <c r="A12">
        <v>11</v>
      </c>
      <c r="B12" t="s">
        <v>4</v>
      </c>
      <c r="C12" t="s">
        <v>5</v>
      </c>
    </row>
  </sheetData>
  <phoneticPr fontId="1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A7" workbookViewId="0">
      <selection activeCell="W17" sqref="V17:W17"/>
    </sheetView>
  </sheetViews>
  <sheetFormatPr defaultRowHeight="13.5" x14ac:dyDescent="0.15"/>
  <cols>
    <col min="1" max="1" width="3.625" customWidth="1"/>
    <col min="2" max="2" width="26.625" customWidth="1"/>
    <col min="3" max="3" width="9.625" customWidth="1"/>
    <col min="4" max="4" width="1.625" customWidth="1"/>
    <col min="5" max="15" width="3.625" customWidth="1"/>
    <col min="16" max="16" width="4.75" customWidth="1"/>
    <col min="17" max="18" width="3.625" customWidth="1"/>
  </cols>
  <sheetData>
    <row r="1" spans="1:16" ht="18" customHeight="1" x14ac:dyDescent="0.15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9.5" customHeight="1" x14ac:dyDescent="0.15">
      <c r="A2" s="6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.75" customHeight="1" x14ac:dyDescent="0.15">
      <c r="A3" s="32"/>
      <c r="B3" s="17" t="s">
        <v>0</v>
      </c>
      <c r="C3" s="18" t="s">
        <v>21</v>
      </c>
      <c r="D3" s="19"/>
      <c r="E3" s="19"/>
      <c r="F3" s="19"/>
      <c r="G3" s="19"/>
      <c r="H3" s="19"/>
      <c r="I3" s="19"/>
      <c r="J3" s="19"/>
      <c r="K3" s="19"/>
    </row>
    <row r="4" spans="1:16" ht="15" customHeight="1" x14ac:dyDescent="0.15">
      <c r="A4" s="32"/>
      <c r="B4" s="17"/>
      <c r="C4" s="18"/>
      <c r="D4" s="19"/>
      <c r="E4" s="19"/>
      <c r="F4" s="19"/>
      <c r="G4" s="19"/>
      <c r="H4" s="19"/>
      <c r="I4" s="19"/>
      <c r="J4" s="19"/>
      <c r="K4" s="19"/>
    </row>
    <row r="5" spans="1:16" ht="15.75" customHeight="1" x14ac:dyDescent="0.15">
      <c r="A5" s="16"/>
      <c r="B5" s="20"/>
      <c r="C5" s="20" t="s">
        <v>23</v>
      </c>
      <c r="D5" s="20" t="s">
        <v>24</v>
      </c>
      <c r="E5" s="20"/>
      <c r="F5" s="20"/>
      <c r="G5" s="20"/>
      <c r="H5" s="20"/>
      <c r="I5" s="20"/>
      <c r="J5" s="20"/>
      <c r="K5" s="20"/>
    </row>
    <row r="6" spans="1:16" ht="15.75" customHeight="1" x14ac:dyDescent="0.15">
      <c r="A6" s="16"/>
      <c r="B6" s="20"/>
      <c r="C6" s="20"/>
      <c r="D6" s="20"/>
      <c r="E6" s="20"/>
      <c r="F6" s="20"/>
      <c r="G6" s="20" t="s">
        <v>25</v>
      </c>
      <c r="H6" s="20"/>
      <c r="I6" s="20"/>
      <c r="J6" s="20"/>
      <c r="K6" s="20"/>
    </row>
    <row r="7" spans="1:16" ht="15.75" customHeight="1" x14ac:dyDescent="0.15">
      <c r="A7" s="16"/>
      <c r="B7" s="20"/>
      <c r="C7" s="20"/>
      <c r="D7" s="20"/>
      <c r="E7" s="20"/>
      <c r="F7" s="20"/>
      <c r="G7" s="20" t="s">
        <v>26</v>
      </c>
      <c r="H7" s="20"/>
      <c r="I7" s="20"/>
      <c r="J7" s="20"/>
      <c r="K7" s="20"/>
    </row>
    <row r="8" spans="1:16" ht="15.75" customHeight="1" x14ac:dyDescent="0.15">
      <c r="A8" s="16"/>
      <c r="B8" s="20"/>
      <c r="C8" s="20"/>
      <c r="D8" s="20"/>
      <c r="E8" s="20"/>
      <c r="F8" s="20"/>
      <c r="G8" s="20" t="s">
        <v>27</v>
      </c>
      <c r="H8" s="20"/>
      <c r="I8" s="20"/>
      <c r="J8" s="20"/>
      <c r="K8" s="20"/>
    </row>
    <row r="9" spans="1:16" ht="4.7" customHeight="1" x14ac:dyDescent="0.15"/>
    <row r="10" spans="1:16" ht="12" customHeight="1" x14ac:dyDescent="0.15">
      <c r="E10" s="66"/>
      <c r="F10" s="66"/>
      <c r="G10" s="66"/>
      <c r="H10" s="66"/>
      <c r="I10" s="66"/>
      <c r="J10" s="66"/>
      <c r="K10" s="66"/>
      <c r="L10" s="66"/>
      <c r="M10" s="66"/>
    </row>
    <row r="11" spans="1:16" ht="11.1" customHeight="1" x14ac:dyDescent="0.15">
      <c r="A11" s="31"/>
      <c r="B11" s="4"/>
      <c r="C11" s="5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</row>
    <row r="12" spans="1:16" ht="11.1" customHeight="1" x14ac:dyDescent="0.15">
      <c r="A12" s="62">
        <v>1</v>
      </c>
      <c r="B12" s="63" t="str">
        <f>VLOOKUP(A12,チーム!$A$2:$C$12,2,FALSE)</f>
        <v>ミノワオールスター</v>
      </c>
      <c r="C12" s="65" t="str">
        <f>VLOOKUP(A12,チーム!$A$2:$C$12,3,FALSE)</f>
        <v>(長野県）</v>
      </c>
      <c r="D12" s="67"/>
      <c r="E12" s="8"/>
      <c r="F12" s="8"/>
      <c r="G12" s="8"/>
      <c r="H12" s="8"/>
      <c r="I12" s="3">
        <v>2</v>
      </c>
      <c r="J12" s="3"/>
      <c r="K12" s="3"/>
      <c r="L12" s="3"/>
      <c r="M12" s="3"/>
      <c r="N12" s="3"/>
      <c r="O12" s="1"/>
    </row>
    <row r="13" spans="1:16" ht="11.1" customHeight="1" x14ac:dyDescent="0.15">
      <c r="A13" s="62"/>
      <c r="B13" s="63"/>
      <c r="C13" s="65"/>
      <c r="D13" s="67"/>
      <c r="E13" s="3"/>
      <c r="F13" s="3"/>
      <c r="G13" s="3"/>
      <c r="H13" s="49"/>
      <c r="I13" s="29"/>
      <c r="J13" s="3"/>
      <c r="K13" s="3"/>
      <c r="L13" s="3"/>
      <c r="M13" s="3"/>
      <c r="N13" s="3"/>
      <c r="O13" s="1"/>
    </row>
    <row r="14" spans="1:16" ht="11.1" customHeight="1" thickBot="1" x14ac:dyDescent="0.2">
      <c r="A14" s="31"/>
      <c r="B14" s="21"/>
      <c r="C14" s="22"/>
      <c r="D14" s="6"/>
      <c r="E14" s="3"/>
      <c r="F14" s="3"/>
      <c r="G14" s="3"/>
      <c r="H14" s="58"/>
      <c r="I14" s="29"/>
      <c r="J14" s="3"/>
      <c r="K14" s="3">
        <v>3</v>
      </c>
      <c r="L14" s="3"/>
      <c r="M14" s="3"/>
      <c r="N14" s="3"/>
      <c r="O14" s="1"/>
    </row>
    <row r="15" spans="1:16" ht="11.1" customHeight="1" thickTop="1" x14ac:dyDescent="0.15">
      <c r="A15" s="31"/>
      <c r="B15" s="23"/>
      <c r="C15" s="24"/>
      <c r="D15" s="6"/>
      <c r="E15" s="3"/>
      <c r="F15" s="3"/>
      <c r="G15" s="3"/>
      <c r="H15" s="69"/>
      <c r="I15" s="38"/>
      <c r="J15" s="40"/>
      <c r="K15" s="57"/>
      <c r="L15" s="3"/>
      <c r="M15" s="3"/>
      <c r="N15" s="3"/>
      <c r="O15" s="1"/>
    </row>
    <row r="16" spans="1:16" ht="11.1" customHeight="1" thickBot="1" x14ac:dyDescent="0.2">
      <c r="A16" s="62">
        <v>2</v>
      </c>
      <c r="B16" s="63" t="str">
        <f>VLOOKUP(A16,チーム!$A$2:$C$12,2,FALSE)</f>
        <v>北陸ダンハイト</v>
      </c>
      <c r="C16" s="65" t="str">
        <f>VLOOKUP(A16,チーム!$A$2:$C$12,3,FALSE)</f>
        <v>(福井県）</v>
      </c>
      <c r="D16" s="64"/>
      <c r="E16" s="34"/>
      <c r="F16" s="34"/>
      <c r="G16" s="34"/>
      <c r="H16" s="50"/>
      <c r="I16" s="39"/>
      <c r="J16" s="9"/>
      <c r="K16" s="57"/>
      <c r="L16" s="3"/>
      <c r="M16" s="3"/>
      <c r="N16" s="3"/>
      <c r="O16" s="1"/>
    </row>
    <row r="17" spans="1:18" ht="11.1" customHeight="1" thickTop="1" x14ac:dyDescent="0.15">
      <c r="A17" s="62"/>
      <c r="B17" s="63"/>
      <c r="C17" s="65"/>
      <c r="D17" s="64"/>
      <c r="E17" s="36"/>
      <c r="F17" s="36"/>
      <c r="G17" s="53"/>
      <c r="H17" s="36"/>
      <c r="I17" s="28">
        <v>6</v>
      </c>
      <c r="J17" s="9"/>
      <c r="K17" s="33"/>
      <c r="L17" s="3"/>
      <c r="M17" s="3"/>
      <c r="N17" s="3"/>
      <c r="O17" s="1"/>
    </row>
    <row r="18" spans="1:18" ht="11.1" customHeight="1" x14ac:dyDescent="0.15">
      <c r="A18" s="31"/>
      <c r="B18" s="21"/>
      <c r="C18" s="22"/>
      <c r="D18" s="6"/>
      <c r="E18" s="3"/>
      <c r="F18" s="3"/>
      <c r="G18" s="3"/>
      <c r="H18" s="3"/>
      <c r="I18" s="3"/>
      <c r="J18" s="9"/>
      <c r="K18" s="3"/>
      <c r="L18" s="3"/>
      <c r="M18" s="3"/>
      <c r="N18" s="3"/>
      <c r="O18" s="1"/>
    </row>
    <row r="19" spans="1:18" ht="11.1" customHeight="1" thickBot="1" x14ac:dyDescent="0.2">
      <c r="A19" s="31"/>
      <c r="B19" s="23"/>
      <c r="C19" s="24"/>
      <c r="D19" s="6"/>
      <c r="E19" s="3"/>
      <c r="F19" s="3"/>
      <c r="G19" s="3"/>
      <c r="H19" s="3"/>
      <c r="I19" s="3"/>
      <c r="J19" s="70"/>
      <c r="K19" s="7"/>
      <c r="L19" s="3"/>
      <c r="M19" s="28">
        <v>13</v>
      </c>
      <c r="N19" s="3"/>
      <c r="O19" s="1"/>
    </row>
    <row r="20" spans="1:18" ht="11.1" customHeight="1" thickTop="1" x14ac:dyDescent="0.15">
      <c r="A20" s="62">
        <v>3</v>
      </c>
      <c r="B20" s="63" t="str">
        <f>VLOOKUP(A20,チーム!$A$2:$C$12,2,FALSE)</f>
        <v>ＧＴＥ</v>
      </c>
      <c r="C20" s="65" t="str">
        <f>VLOOKUP(A20,チーム!$A$2:$C$12,3,FALSE)</f>
        <v>(長野県）</v>
      </c>
      <c r="D20" s="64"/>
      <c r="E20" s="3"/>
      <c r="F20" s="3"/>
      <c r="G20" s="3">
        <v>0</v>
      </c>
      <c r="H20" s="3"/>
      <c r="I20" s="3"/>
      <c r="J20" s="71"/>
      <c r="K20" s="46"/>
      <c r="L20" s="36"/>
      <c r="M20" s="39"/>
      <c r="N20" s="3"/>
      <c r="O20" s="74" t="s">
        <v>22</v>
      </c>
    </row>
    <row r="21" spans="1:18" ht="11.1" customHeight="1" x14ac:dyDescent="0.15">
      <c r="A21" s="62"/>
      <c r="B21" s="63"/>
      <c r="C21" s="65"/>
      <c r="D21" s="64"/>
      <c r="E21" s="14"/>
      <c r="F21" s="49"/>
      <c r="G21" s="29"/>
      <c r="H21" s="3"/>
      <c r="I21" s="3"/>
      <c r="J21" s="3"/>
      <c r="K21" s="56"/>
      <c r="L21" s="3"/>
      <c r="M21" s="39"/>
      <c r="N21" s="3"/>
      <c r="O21" s="74"/>
    </row>
    <row r="22" spans="1:18" ht="11.1" customHeight="1" thickBot="1" x14ac:dyDescent="0.2">
      <c r="A22" s="31"/>
      <c r="B22" s="21"/>
      <c r="C22" s="22"/>
      <c r="D22" s="6"/>
      <c r="E22" s="3"/>
      <c r="F22" s="58"/>
      <c r="G22" s="29"/>
      <c r="H22" s="3"/>
      <c r="I22" s="3">
        <v>10</v>
      </c>
      <c r="J22" s="3"/>
      <c r="K22" s="56"/>
      <c r="L22" s="3"/>
      <c r="M22" s="56"/>
      <c r="N22" s="3"/>
      <c r="O22" s="74"/>
    </row>
    <row r="23" spans="1:18" ht="11.1" customHeight="1" thickTop="1" x14ac:dyDescent="0.15">
      <c r="A23" s="31"/>
      <c r="B23" s="23"/>
      <c r="C23" s="24"/>
      <c r="D23" s="6"/>
      <c r="E23" s="3"/>
      <c r="F23" s="69"/>
      <c r="G23" s="38"/>
      <c r="H23" s="36"/>
      <c r="I23" s="39"/>
      <c r="J23" s="3"/>
      <c r="K23" s="56"/>
      <c r="L23" s="3"/>
      <c r="M23" s="56"/>
      <c r="N23" s="75" t="str">
        <f>B24</f>
        <v>新潟医療福祉大学</v>
      </c>
      <c r="O23" s="74"/>
    </row>
    <row r="24" spans="1:18" ht="11.1" customHeight="1" thickBot="1" x14ac:dyDescent="0.2">
      <c r="A24" s="62">
        <v>4</v>
      </c>
      <c r="B24" s="63" t="str">
        <f>VLOOKUP(A24,チーム!$A$2:$C$12,2,FALSE)</f>
        <v>新潟医療福祉大学</v>
      </c>
      <c r="C24" s="65" t="str">
        <f>VLOOKUP(A24,チーム!$A$2:$C$12,3,FALSE)</f>
        <v>(新潟県）</v>
      </c>
      <c r="D24" s="64"/>
      <c r="E24" s="34"/>
      <c r="F24" s="50"/>
      <c r="G24" s="39"/>
      <c r="H24" s="3"/>
      <c r="I24" s="39"/>
      <c r="J24" s="3"/>
      <c r="K24" s="39"/>
      <c r="L24" s="3"/>
      <c r="M24" s="56"/>
      <c r="N24" s="75"/>
      <c r="O24" s="74"/>
    </row>
    <row r="25" spans="1:18" ht="11.1" customHeight="1" thickTop="1" thickBot="1" x14ac:dyDescent="0.2">
      <c r="A25" s="62"/>
      <c r="B25" s="63"/>
      <c r="C25" s="65"/>
      <c r="D25" s="64"/>
      <c r="E25" s="36"/>
      <c r="F25" s="36"/>
      <c r="G25" s="3">
        <v>9</v>
      </c>
      <c r="H25" s="69"/>
      <c r="I25" s="55"/>
      <c r="J25" s="34"/>
      <c r="K25" s="39"/>
      <c r="L25" s="3"/>
      <c r="M25" s="56"/>
      <c r="N25" s="75"/>
      <c r="O25" s="74"/>
      <c r="Q25" s="25"/>
      <c r="R25" s="26"/>
    </row>
    <row r="26" spans="1:18" ht="11.1" customHeight="1" thickTop="1" x14ac:dyDescent="0.15">
      <c r="A26" s="31"/>
      <c r="B26" s="21"/>
      <c r="C26" s="22"/>
      <c r="D26" s="6"/>
      <c r="E26" s="3"/>
      <c r="F26" s="3"/>
      <c r="G26" s="3"/>
      <c r="H26" s="58"/>
      <c r="I26" s="54"/>
      <c r="J26" s="36"/>
      <c r="K26" s="3">
        <v>6</v>
      </c>
      <c r="L26" s="3"/>
      <c r="M26" s="56"/>
      <c r="N26" s="75"/>
      <c r="O26" s="74"/>
      <c r="Q26" s="25"/>
      <c r="R26" s="25"/>
    </row>
    <row r="27" spans="1:18" ht="11.1" customHeight="1" x14ac:dyDescent="0.15">
      <c r="A27" s="31"/>
      <c r="B27" s="21"/>
      <c r="C27" s="22"/>
      <c r="D27" s="6"/>
      <c r="E27" s="3"/>
      <c r="F27" s="3"/>
      <c r="G27" s="3"/>
      <c r="H27" s="9"/>
      <c r="I27" s="29"/>
      <c r="J27" s="3"/>
      <c r="K27" s="3"/>
      <c r="L27" s="3"/>
      <c r="M27" s="56"/>
      <c r="N27" s="75"/>
      <c r="O27" s="74"/>
      <c r="Q27" s="27"/>
      <c r="R27" s="25"/>
    </row>
    <row r="28" spans="1:18" ht="11.1" customHeight="1" x14ac:dyDescent="0.15">
      <c r="A28" s="62">
        <v>5</v>
      </c>
      <c r="B28" s="63" t="str">
        <f>VLOOKUP(A28,チーム!$A$2:$C$12,2,FALSE)</f>
        <v>出クラブ</v>
      </c>
      <c r="C28" s="65" t="str">
        <f>VLOOKUP(A28,チーム!$A$2:$C$12,3,FALSE)</f>
        <v>(富山県）</v>
      </c>
      <c r="D28" s="64"/>
      <c r="E28" s="3"/>
      <c r="F28" s="3"/>
      <c r="G28" s="8"/>
      <c r="H28" s="10"/>
      <c r="I28" s="29"/>
      <c r="J28" s="3"/>
      <c r="K28" s="3"/>
      <c r="L28" s="3"/>
      <c r="M28" s="56"/>
      <c r="N28" s="75"/>
      <c r="O28" s="74"/>
      <c r="Q28" s="18"/>
      <c r="R28" s="25"/>
    </row>
    <row r="29" spans="1:18" ht="11.1" customHeight="1" x14ac:dyDescent="0.15">
      <c r="A29" s="62"/>
      <c r="B29" s="63"/>
      <c r="C29" s="65"/>
      <c r="D29" s="64"/>
      <c r="E29" s="14"/>
      <c r="F29" s="14"/>
      <c r="G29" s="14"/>
      <c r="H29" s="14"/>
      <c r="I29" s="3">
        <v>3</v>
      </c>
      <c r="J29" s="3"/>
      <c r="K29" s="3"/>
      <c r="L29" s="3"/>
      <c r="M29" s="56"/>
      <c r="N29" s="75"/>
      <c r="O29" s="74"/>
      <c r="Q29" s="18"/>
      <c r="R29" s="25"/>
    </row>
    <row r="30" spans="1:18" ht="11.1" customHeight="1" thickBot="1" x14ac:dyDescent="0.2">
      <c r="A30" s="31"/>
      <c r="B30" s="21"/>
      <c r="C30" s="22"/>
      <c r="D30" s="6"/>
      <c r="E30" s="3"/>
      <c r="F30" s="3"/>
      <c r="G30" s="3"/>
      <c r="H30" s="3"/>
      <c r="I30" s="3"/>
      <c r="J30" s="3"/>
      <c r="K30" s="3"/>
      <c r="L30" s="69"/>
      <c r="M30" s="55"/>
      <c r="N30" s="75"/>
      <c r="O30" s="74"/>
      <c r="Q30" s="18"/>
      <c r="R30" s="25"/>
    </row>
    <row r="31" spans="1:18" ht="11.1" customHeight="1" thickTop="1" x14ac:dyDescent="0.15">
      <c r="A31" s="31"/>
      <c r="B31" s="21"/>
      <c r="C31" s="22"/>
      <c r="D31" s="6"/>
      <c r="E31" s="3"/>
      <c r="F31" s="3"/>
      <c r="G31" s="3"/>
      <c r="H31" s="3"/>
      <c r="I31" s="3"/>
      <c r="J31" s="3"/>
      <c r="K31" s="3"/>
      <c r="L31" s="58"/>
      <c r="M31" s="7"/>
      <c r="N31" s="75"/>
      <c r="O31" s="74"/>
      <c r="Q31" s="18"/>
      <c r="R31" s="25"/>
    </row>
    <row r="32" spans="1:18" ht="11.1" customHeight="1" x14ac:dyDescent="0.15">
      <c r="A32" s="62">
        <v>6</v>
      </c>
      <c r="B32" s="63" t="str">
        <f>VLOOKUP(A32,チーム!$A$2:$C$12,2,FALSE)</f>
        <v>けいせつＳＢＣ</v>
      </c>
      <c r="C32" s="65" t="str">
        <f>VLOOKUP(A32,チーム!$A$2:$C$12,3,FALSE)</f>
        <v>(新潟県）</v>
      </c>
      <c r="D32" s="64"/>
      <c r="E32" s="8"/>
      <c r="F32" s="8"/>
      <c r="G32" s="8"/>
      <c r="H32" s="8"/>
      <c r="I32" s="3">
        <v>4</v>
      </c>
      <c r="J32" s="3"/>
      <c r="K32" s="3"/>
      <c r="L32" s="9"/>
      <c r="M32" s="7"/>
      <c r="N32" s="75"/>
      <c r="O32" s="74"/>
      <c r="Q32" s="18"/>
      <c r="R32" s="25"/>
    </row>
    <row r="33" spans="1:18" ht="11.1" customHeight="1" x14ac:dyDescent="0.15">
      <c r="A33" s="62"/>
      <c r="B33" s="63"/>
      <c r="C33" s="65"/>
      <c r="D33" s="64"/>
      <c r="E33" s="14"/>
      <c r="F33" s="14"/>
      <c r="G33" s="14"/>
      <c r="H33" s="49"/>
      <c r="I33" s="29"/>
      <c r="J33" s="3"/>
      <c r="K33" s="3"/>
      <c r="L33" s="9"/>
      <c r="M33" s="3"/>
      <c r="N33" s="75"/>
      <c r="O33" s="74"/>
      <c r="Q33" s="18"/>
      <c r="R33" s="25"/>
    </row>
    <row r="34" spans="1:18" ht="11.1" customHeight="1" x14ac:dyDescent="0.15">
      <c r="A34" s="31"/>
      <c r="B34" s="21"/>
      <c r="C34" s="22"/>
      <c r="D34" s="6"/>
      <c r="E34" s="3"/>
      <c r="F34" s="3"/>
      <c r="G34" s="3"/>
      <c r="H34" s="51"/>
      <c r="I34" s="29"/>
      <c r="J34" s="3"/>
      <c r="K34" s="3"/>
      <c r="L34" s="9"/>
      <c r="M34" s="3"/>
      <c r="N34" s="75"/>
      <c r="O34" s="74"/>
      <c r="Q34" s="18"/>
      <c r="R34" s="25"/>
    </row>
    <row r="35" spans="1:18" ht="11.1" customHeight="1" thickBot="1" x14ac:dyDescent="0.2">
      <c r="A35" s="31"/>
      <c r="B35" s="23"/>
      <c r="C35" s="24"/>
      <c r="D35" s="6"/>
      <c r="E35" s="3"/>
      <c r="F35" s="3"/>
      <c r="G35" s="3"/>
      <c r="H35" s="58"/>
      <c r="I35" s="3"/>
      <c r="J35" s="3"/>
      <c r="K35" s="3">
        <v>8</v>
      </c>
      <c r="L35" s="9"/>
      <c r="M35" s="3"/>
      <c r="N35" s="75"/>
      <c r="O35" s="74"/>
      <c r="Q35" s="18"/>
      <c r="R35" s="25"/>
    </row>
    <row r="36" spans="1:18" ht="11.1" customHeight="1" thickTop="1" x14ac:dyDescent="0.15">
      <c r="A36" s="62">
        <v>7</v>
      </c>
      <c r="B36" s="63" t="str">
        <f>VLOOKUP(A36,チーム!$A$2:$C$12,2,FALSE)</f>
        <v>山田自動車クラブ</v>
      </c>
      <c r="C36" s="65" t="str">
        <f>VLOOKUP(A36,チーム!$A$2:$C$12,3,FALSE)</f>
        <v>(富山県）</v>
      </c>
      <c r="D36" s="64"/>
      <c r="E36" s="8"/>
      <c r="F36" s="8"/>
      <c r="G36" s="3">
        <v>2</v>
      </c>
      <c r="H36" s="69"/>
      <c r="I36" s="46"/>
      <c r="J36" s="36"/>
      <c r="K36" s="39"/>
      <c r="L36" s="9"/>
      <c r="M36" s="3"/>
      <c r="N36" s="75"/>
      <c r="O36" s="15"/>
      <c r="Q36" s="25"/>
      <c r="R36" s="25"/>
    </row>
    <row r="37" spans="1:18" ht="11.1" customHeight="1" x14ac:dyDescent="0.15">
      <c r="A37" s="62"/>
      <c r="B37" s="63"/>
      <c r="C37" s="65"/>
      <c r="D37" s="64"/>
      <c r="E37" s="14"/>
      <c r="F37" s="49"/>
      <c r="G37" s="29"/>
      <c r="H37" s="52"/>
      <c r="I37" s="39"/>
      <c r="J37" s="3"/>
      <c r="K37" s="39"/>
      <c r="L37" s="9"/>
      <c r="M37" s="3"/>
      <c r="N37" s="75"/>
      <c r="O37" s="11"/>
    </row>
    <row r="38" spans="1:18" ht="11.1" customHeight="1" thickBot="1" x14ac:dyDescent="0.2">
      <c r="A38" s="31"/>
      <c r="B38" s="23"/>
      <c r="C38" s="24"/>
      <c r="D38" s="6"/>
      <c r="E38" s="3"/>
      <c r="F38" s="58"/>
      <c r="G38" s="29"/>
      <c r="H38" s="50"/>
      <c r="I38" s="39"/>
      <c r="J38" s="3"/>
      <c r="K38" s="56"/>
      <c r="L38" s="9"/>
      <c r="M38" s="3"/>
      <c r="N38" s="75"/>
      <c r="O38" s="11"/>
    </row>
    <row r="39" spans="1:18" ht="11.1" customHeight="1" thickTop="1" x14ac:dyDescent="0.15">
      <c r="A39" s="31"/>
      <c r="B39" s="23"/>
      <c r="C39" s="24"/>
      <c r="D39" s="6"/>
      <c r="E39" s="3"/>
      <c r="F39" s="69"/>
      <c r="G39" s="38"/>
      <c r="H39" s="36"/>
      <c r="I39" s="3">
        <v>7</v>
      </c>
      <c r="J39" s="3"/>
      <c r="K39" s="56"/>
      <c r="L39" s="9"/>
      <c r="M39" s="3"/>
      <c r="N39" s="75"/>
      <c r="O39" s="11"/>
    </row>
    <row r="40" spans="1:18" ht="11.1" customHeight="1" thickBot="1" x14ac:dyDescent="0.2">
      <c r="A40" s="62">
        <v>8</v>
      </c>
      <c r="B40" s="63" t="str">
        <f>VLOOKUP(A40,チーム!$A$2:$C$12,2,FALSE)</f>
        <v>日曜犬鷲クラブ</v>
      </c>
      <c r="C40" s="65" t="str">
        <f>VLOOKUP(A40,チーム!$A$2:$C$12,3,FALSE)</f>
        <v>(石川県）</v>
      </c>
      <c r="D40" s="64"/>
      <c r="E40" s="34"/>
      <c r="F40" s="50"/>
      <c r="G40" s="39"/>
      <c r="H40" s="3"/>
      <c r="I40" s="3"/>
      <c r="J40" s="3"/>
      <c r="K40" s="56"/>
      <c r="L40" s="9"/>
      <c r="M40" s="33"/>
      <c r="N40" s="3"/>
      <c r="O40" s="11"/>
    </row>
    <row r="41" spans="1:18" ht="11.1" customHeight="1" thickTop="1" x14ac:dyDescent="0.15">
      <c r="A41" s="62"/>
      <c r="B41" s="63"/>
      <c r="C41" s="65"/>
      <c r="D41" s="64"/>
      <c r="E41" s="36"/>
      <c r="F41" s="36"/>
      <c r="G41" s="3">
        <v>5</v>
      </c>
      <c r="H41" s="3"/>
      <c r="I41" s="3"/>
      <c r="J41" s="37"/>
      <c r="K41" s="56"/>
      <c r="L41" s="9"/>
      <c r="M41" s="29"/>
      <c r="N41" s="3"/>
      <c r="O41" s="11"/>
    </row>
    <row r="42" spans="1:18" ht="11.1" customHeight="1" thickBot="1" x14ac:dyDescent="0.2">
      <c r="A42" s="31"/>
      <c r="B42" s="21"/>
      <c r="C42" s="22"/>
      <c r="D42" s="6"/>
      <c r="E42" s="3"/>
      <c r="F42" s="3"/>
      <c r="G42" s="3"/>
      <c r="H42" s="3"/>
      <c r="I42" s="3"/>
      <c r="J42" s="72"/>
      <c r="K42" s="55"/>
      <c r="L42" s="35"/>
      <c r="M42" s="29"/>
      <c r="N42" s="3"/>
      <c r="O42" s="1"/>
    </row>
    <row r="43" spans="1:18" ht="11.1" customHeight="1" thickTop="1" x14ac:dyDescent="0.15">
      <c r="A43" s="31"/>
      <c r="B43" s="23"/>
      <c r="C43" s="24"/>
      <c r="D43" s="6"/>
      <c r="E43" s="3"/>
      <c r="F43" s="3"/>
      <c r="G43" s="3"/>
      <c r="H43" s="3"/>
      <c r="I43" s="3"/>
      <c r="J43" s="73"/>
      <c r="K43" s="7"/>
      <c r="L43" s="3"/>
      <c r="M43" s="3">
        <v>4</v>
      </c>
      <c r="N43" s="3"/>
      <c r="O43" s="1"/>
    </row>
    <row r="44" spans="1:18" ht="11.1" customHeight="1" thickBot="1" x14ac:dyDescent="0.2">
      <c r="A44" s="62">
        <v>9</v>
      </c>
      <c r="B44" s="63" t="str">
        <f>VLOOKUP(A44,チーム!$A$2:$C$12,2,FALSE)</f>
        <v>Ｈｅａｔ</v>
      </c>
      <c r="C44" s="65" t="str">
        <f>VLOOKUP(A44,チーム!$A$2:$C$12,3,FALSE)</f>
        <v>(長野県）</v>
      </c>
      <c r="D44" s="6"/>
      <c r="E44" s="34"/>
      <c r="F44" s="34"/>
      <c r="G44" s="3">
        <v>7</v>
      </c>
      <c r="H44" s="3"/>
      <c r="I44" s="3"/>
      <c r="J44" s="9"/>
      <c r="K44" s="3"/>
      <c r="L44" s="3"/>
      <c r="M44" s="3"/>
      <c r="N44" s="3"/>
      <c r="O44" s="1"/>
    </row>
    <row r="45" spans="1:18" ht="11.1" customHeight="1" thickTop="1" x14ac:dyDescent="0.15">
      <c r="A45" s="62"/>
      <c r="B45" s="63"/>
      <c r="C45" s="65"/>
      <c r="D45" s="6"/>
      <c r="E45" s="36"/>
      <c r="F45" s="48"/>
      <c r="G45" s="39"/>
      <c r="H45" s="3"/>
      <c r="I45" s="3"/>
      <c r="J45" s="9"/>
      <c r="K45" s="3"/>
      <c r="L45" s="3"/>
      <c r="M45" s="3"/>
      <c r="N45" s="3"/>
      <c r="O45" s="1"/>
    </row>
    <row r="46" spans="1:18" ht="11.1" customHeight="1" thickBot="1" x14ac:dyDescent="0.2">
      <c r="A46" s="31"/>
      <c r="B46" s="23"/>
      <c r="C46" s="24"/>
      <c r="D46" s="6"/>
      <c r="E46" s="3"/>
      <c r="F46" s="69"/>
      <c r="G46" s="41"/>
      <c r="H46" s="34"/>
      <c r="I46" s="3">
        <v>0</v>
      </c>
      <c r="J46" s="9"/>
      <c r="K46" s="3"/>
      <c r="L46" s="3"/>
      <c r="M46" s="3"/>
      <c r="N46" s="3"/>
      <c r="O46" s="1"/>
    </row>
    <row r="47" spans="1:18" ht="11.1" customHeight="1" thickTop="1" x14ac:dyDescent="0.15">
      <c r="A47" s="31"/>
      <c r="B47" s="23"/>
      <c r="C47" s="24"/>
      <c r="D47" s="6"/>
      <c r="E47" s="3"/>
      <c r="F47" s="58"/>
      <c r="G47" s="29"/>
      <c r="H47" s="51"/>
      <c r="I47" s="29"/>
      <c r="J47" s="9"/>
      <c r="K47" s="3"/>
      <c r="L47" s="3"/>
      <c r="M47" s="3"/>
      <c r="N47" s="3"/>
      <c r="O47" s="1"/>
    </row>
    <row r="48" spans="1:18" ht="11.1" customHeight="1" x14ac:dyDescent="0.15">
      <c r="A48" s="68">
        <v>10</v>
      </c>
      <c r="B48" s="63" t="str">
        <f>VLOOKUP(A48,チーム!$A$2:$C$12,2,FALSE)</f>
        <v>ＧーＨＯＰＥ</v>
      </c>
      <c r="C48" s="65" t="str">
        <f>VLOOKUP(A48,チーム!$A$2:$C$12,3,FALSE)</f>
        <v>(福井県）</v>
      </c>
      <c r="D48" s="64"/>
      <c r="E48" s="8"/>
      <c r="F48" s="47"/>
      <c r="G48" s="29"/>
      <c r="H48" s="51"/>
      <c r="I48" s="29"/>
      <c r="J48" s="9"/>
      <c r="K48" s="29"/>
      <c r="L48" s="3"/>
      <c r="M48" s="3"/>
      <c r="N48" s="3"/>
      <c r="O48" s="1"/>
    </row>
    <row r="49" spans="1:15" ht="11.1" customHeight="1" thickBot="1" x14ac:dyDescent="0.2">
      <c r="A49" s="68"/>
      <c r="B49" s="63"/>
      <c r="C49" s="65"/>
      <c r="D49" s="64"/>
      <c r="E49" s="14"/>
      <c r="F49" s="14"/>
      <c r="G49" s="3">
        <v>4</v>
      </c>
      <c r="H49" s="58"/>
      <c r="I49" s="3"/>
      <c r="J49" s="9"/>
      <c r="K49" s="29"/>
      <c r="L49" s="3"/>
      <c r="M49" s="3"/>
      <c r="N49" s="3"/>
      <c r="O49" s="1"/>
    </row>
    <row r="50" spans="1:15" ht="11.1" customHeight="1" thickTop="1" x14ac:dyDescent="0.15">
      <c r="A50" s="31"/>
      <c r="B50" s="21"/>
      <c r="C50" s="22"/>
      <c r="D50" s="6"/>
      <c r="E50" s="3"/>
      <c r="F50" s="3"/>
      <c r="G50" s="3"/>
      <c r="H50" s="69"/>
      <c r="I50" s="46"/>
      <c r="J50" s="36"/>
      <c r="K50" s="28">
        <v>6</v>
      </c>
      <c r="L50" s="3"/>
      <c r="M50" s="3"/>
      <c r="N50" s="3"/>
      <c r="O50" s="1"/>
    </row>
    <row r="51" spans="1:15" ht="11.1" customHeight="1" x14ac:dyDescent="0.15">
      <c r="A51" s="31"/>
      <c r="B51" s="23"/>
      <c r="C51" s="24"/>
      <c r="D51" s="6"/>
      <c r="E51" s="3"/>
      <c r="F51" s="3"/>
      <c r="G51" s="3"/>
      <c r="H51" s="52"/>
      <c r="I51" s="39"/>
      <c r="J51" s="3"/>
      <c r="K51" s="3"/>
      <c r="L51" s="3"/>
      <c r="M51" s="3"/>
      <c r="N51" s="3"/>
      <c r="O51" s="1"/>
    </row>
    <row r="52" spans="1:15" ht="11.1" customHeight="1" thickBot="1" x14ac:dyDescent="0.2">
      <c r="A52" s="62">
        <v>11</v>
      </c>
      <c r="B52" s="63" t="str">
        <f>VLOOKUP(A52,チーム!$A$2:$C$12,2,FALSE)</f>
        <v>ニコルズ</v>
      </c>
      <c r="C52" s="65" t="str">
        <f>VLOOKUP(A52,チーム!$A$2:$C$12,3,FALSE)</f>
        <v>(富山県）</v>
      </c>
      <c r="D52" s="64"/>
      <c r="E52" s="42"/>
      <c r="F52" s="42"/>
      <c r="G52" s="43"/>
      <c r="H52" s="50"/>
      <c r="I52" s="39"/>
      <c r="J52" s="13"/>
      <c r="K52" s="12"/>
      <c r="L52" s="12"/>
      <c r="M52" s="12"/>
      <c r="N52" s="12"/>
    </row>
    <row r="53" spans="1:15" ht="11.1" customHeight="1" thickTop="1" x14ac:dyDescent="0.15">
      <c r="A53" s="62"/>
      <c r="B53" s="63"/>
      <c r="C53" s="65"/>
      <c r="D53" s="64"/>
      <c r="E53" s="44"/>
      <c r="F53" s="44"/>
      <c r="G53" s="45"/>
      <c r="H53" s="45"/>
      <c r="I53" s="13">
        <v>3</v>
      </c>
      <c r="J53" s="12"/>
      <c r="K53" s="12"/>
      <c r="L53" s="12"/>
      <c r="M53" s="12"/>
      <c r="N53" s="12"/>
    </row>
    <row r="54" spans="1:15" ht="20.25" customHeight="1" x14ac:dyDescent="0.15">
      <c r="E54" s="2"/>
      <c r="F54" s="2"/>
      <c r="G54" s="13"/>
      <c r="H54" s="13"/>
      <c r="I54" s="13"/>
      <c r="J54" s="12"/>
      <c r="K54" s="12"/>
      <c r="L54" s="12"/>
      <c r="M54" s="12"/>
      <c r="N54" s="12"/>
    </row>
    <row r="55" spans="1:15" ht="18.75" customHeight="1" x14ac:dyDescent="0.15">
      <c r="A55" s="30"/>
    </row>
    <row r="56" spans="1:15" ht="11.1" customHeight="1" x14ac:dyDescent="0.15"/>
    <row r="57" spans="1:15" ht="14.1" customHeight="1" x14ac:dyDescent="0.15"/>
    <row r="58" spans="1:15" ht="14.1" customHeight="1" x14ac:dyDescent="0.15"/>
  </sheetData>
  <mergeCells count="61">
    <mergeCell ref="H49:H50"/>
    <mergeCell ref="A52:A53"/>
    <mergeCell ref="B52:B53"/>
    <mergeCell ref="C52:C53"/>
    <mergeCell ref="D52:D53"/>
    <mergeCell ref="J42:J43"/>
    <mergeCell ref="H35:H36"/>
    <mergeCell ref="A36:A37"/>
    <mergeCell ref="B36:B37"/>
    <mergeCell ref="C36:C37"/>
    <mergeCell ref="D36:D37"/>
    <mergeCell ref="A44:A45"/>
    <mergeCell ref="B44:B45"/>
    <mergeCell ref="C44:C45"/>
    <mergeCell ref="F38:F39"/>
    <mergeCell ref="A40:A41"/>
    <mergeCell ref="B40:B41"/>
    <mergeCell ref="C40:C41"/>
    <mergeCell ref="D40:D41"/>
    <mergeCell ref="F46:F47"/>
    <mergeCell ref="A48:A49"/>
    <mergeCell ref="B48:B49"/>
    <mergeCell ref="C48:C49"/>
    <mergeCell ref="D48:D49"/>
    <mergeCell ref="D28:D29"/>
    <mergeCell ref="L30:L31"/>
    <mergeCell ref="A32:A33"/>
    <mergeCell ref="B32:B33"/>
    <mergeCell ref="C32:C33"/>
    <mergeCell ref="D32:D33"/>
    <mergeCell ref="O20:O35"/>
    <mergeCell ref="F22:F23"/>
    <mergeCell ref="N23:N39"/>
    <mergeCell ref="A24:A25"/>
    <mergeCell ref="B24:B25"/>
    <mergeCell ref="J19:J20"/>
    <mergeCell ref="A20:A21"/>
    <mergeCell ref="B20:B21"/>
    <mergeCell ref="C20:C21"/>
    <mergeCell ref="D20:D21"/>
    <mergeCell ref="C24:C25"/>
    <mergeCell ref="D24:D25"/>
    <mergeCell ref="H25:H26"/>
    <mergeCell ref="A28:A29"/>
    <mergeCell ref="B28:B29"/>
    <mergeCell ref="C28:C29"/>
    <mergeCell ref="H14:H15"/>
    <mergeCell ref="K15:K16"/>
    <mergeCell ref="A16:A17"/>
    <mergeCell ref="B16:B17"/>
    <mergeCell ref="C16:C17"/>
    <mergeCell ref="D16:D17"/>
    <mergeCell ref="A12:A13"/>
    <mergeCell ref="B12:B13"/>
    <mergeCell ref="C12:C13"/>
    <mergeCell ref="D12:D13"/>
    <mergeCell ref="A1:P1"/>
    <mergeCell ref="A2:P2"/>
    <mergeCell ref="E10:G10"/>
    <mergeCell ref="H10:I10"/>
    <mergeCell ref="J10:M10"/>
  </mergeCells>
  <phoneticPr fontId="13"/>
  <pageMargins left="0.78740157480314965" right="0.78740157480314965" top="0.94" bottom="0.62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チーム</vt:lpstr>
      <vt:lpstr>記録３号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miyabi-ikanekokeiko</cp:lastModifiedBy>
  <cp:lastPrinted>2021-10-10T03:55:50Z</cp:lastPrinted>
  <dcterms:created xsi:type="dcterms:W3CDTF">2000-09-13T06:44:27Z</dcterms:created>
  <dcterms:modified xsi:type="dcterms:W3CDTF">2021-10-10T10:27:46Z</dcterms:modified>
</cp:coreProperties>
</file>